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lopeda\Downloads\"/>
    </mc:Choice>
  </mc:AlternateContent>
  <xr:revisionPtr revIDLastSave="0" documentId="8_{90A37CD9-A002-4EDE-8069-71C32003FA40}" xr6:coauthVersionLast="46" xr6:coauthVersionMax="46" xr10:uidLastSave="{00000000-0000-0000-0000-000000000000}"/>
  <bookViews>
    <workbookView xWindow="-120" yWindow="-120" windowWidth="29040" windowHeight="15840" xr2:uid="{00000000-000D-0000-FFFF-FFFF00000000}"/>
  </bookViews>
  <sheets>
    <sheet name="Transportation Overview" sheetId="11" r:id="rId1"/>
    <sheet name="Bike Plan HI 2020 Proposed" sheetId="5" r:id="rId2"/>
    <sheet name="HI Pedestrian Master Plan 2013" sheetId="7" r:id="rId3"/>
    <sheet name="Oahu Bike Plan 2019" sheetId="4" r:id="rId4"/>
    <sheet name="Oahu Pedestrian Plan 2021" sheetId="8" r:id="rId5"/>
    <sheet name="Kapaʻa Transp. Solutns. 2015" sheetId="9" r:id="rId6"/>
    <sheet name="Kaua'i Public Works 2017" sheetId="10" r:id="rId7"/>
  </sheets>
  <definedNames>
    <definedName name="_xlnm._FilterDatabase" localSheetId="1" hidden="1">'Bike Plan HI 2020 Proposed'!$A$4:$J$133</definedName>
    <definedName name="_xlnm._FilterDatabase" localSheetId="2" hidden="1">'HI Pedestrian Master Plan 2013'!$A$4:$J$35</definedName>
    <definedName name="_xlnm._FilterDatabase" localSheetId="5" hidden="1">'Kapaʻa Transp. Solutns. 2015'!$A$4:$I$26</definedName>
    <definedName name="_xlnm._FilterDatabase" localSheetId="6" hidden="1">'Kaua''i Public Works 2017'!$A$4:$I$4</definedName>
    <definedName name="_xlnm._FilterDatabase" localSheetId="3" hidden="1">'Oahu Bike Plan 2019'!$A$4:$I$565</definedName>
    <definedName name="_xlnm._FilterDatabase" localSheetId="4" hidden="1">'Oahu Pedestrian Plan 2021'!$A$4:$H$231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gHDrmB+HwuRIZA2gk/rCX50CY9pw=="/>
    </ext>
  </extLst>
</workbook>
</file>

<file path=xl/calcChain.xml><?xml version="1.0" encoding="utf-8"?>
<calcChain xmlns="http://schemas.openxmlformats.org/spreadsheetml/2006/main">
  <c r="G29" i="11" l="1"/>
  <c r="E29" i="11"/>
  <c r="B29" i="11"/>
  <c r="D29" i="11"/>
  <c r="F29" i="11"/>
  <c r="I1" i="10"/>
  <c r="G60" i="10"/>
  <c r="J1" i="5"/>
  <c r="J135" i="5"/>
  <c r="J1" i="7"/>
  <c r="J37" i="7"/>
  <c r="I1" i="4"/>
  <c r="H1" i="4"/>
  <c r="I567" i="4"/>
  <c r="H567" i="4"/>
  <c r="G21" i="11"/>
  <c r="F21" i="11"/>
  <c r="E21" i="11"/>
  <c r="D21" i="11"/>
  <c r="C21" i="11"/>
  <c r="B21" i="11"/>
  <c r="H20" i="11"/>
  <c r="H19" i="11"/>
  <c r="H18" i="11"/>
  <c r="H17" i="11"/>
  <c r="H16" i="11"/>
  <c r="H15" i="11"/>
  <c r="H11" i="11"/>
  <c r="H10" i="11"/>
  <c r="H9" i="11"/>
  <c r="H8" i="11"/>
  <c r="H7" i="11"/>
  <c r="H6" i="11"/>
  <c r="I27" i="9"/>
  <c r="C29" i="11" l="1"/>
  <c r="H1" i="11"/>
  <c r="B2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Dohm, Diane</author>
  </authors>
  <commentList>
    <comment ref="H10" authorId="0" shapeId="0" xr:uid="{1784459F-63D7-41E0-9205-6EB28E2FE392}">
      <text>
        <r>
          <rPr>
            <b/>
            <sz val="9"/>
            <color indexed="81"/>
            <rFont val="Tahoma"/>
            <family val="2"/>
          </rPr>
          <t>Dohm, Diane:</t>
        </r>
        <r>
          <rPr>
            <sz val="9"/>
            <color indexed="81"/>
            <rFont val="Tahoma"/>
            <family val="2"/>
          </rPr>
          <t xml:space="preserve">
Waikoloa Beach Drive?</t>
        </r>
      </text>
    </comment>
  </commentList>
</comments>
</file>

<file path=xl/sharedStrings.xml><?xml version="1.0" encoding="utf-8"?>
<sst xmlns="http://schemas.openxmlformats.org/spreadsheetml/2006/main" count="6197" uniqueCount="2711">
  <si>
    <t>Grants to Projects Bridge Homepage</t>
  </si>
  <si>
    <t>Plan / Project List</t>
  </si>
  <si>
    <t>Kauaʻi</t>
  </si>
  <si>
    <t>Oʻahu</t>
  </si>
  <si>
    <t>Molokaʻi</t>
  </si>
  <si>
    <t>Maui</t>
  </si>
  <si>
    <t>Lānaʻi</t>
  </si>
  <si>
    <t>Hawaiʻi</t>
  </si>
  <si>
    <t>Total Priority 1 Project Costs Per Plan</t>
  </si>
  <si>
    <t>Bike Plan Hawaiʻi 2020*</t>
  </si>
  <si>
    <t>Hawaiʻi Pedestrian Master Plan 2013</t>
  </si>
  <si>
    <t>Oʻahu Bike Plan 2019</t>
  </si>
  <si>
    <t>Oʻahu Pedestrian Plan 2021**</t>
  </si>
  <si>
    <t>Kapaʻa Transportation Solutions 2015</t>
  </si>
  <si>
    <t>Kauaʻi Public Works 2017</t>
  </si>
  <si>
    <t>Project Category</t>
  </si>
  <si>
    <t>Pedestrian</t>
  </si>
  <si>
    <t>Bicycle</t>
  </si>
  <si>
    <t>Multimodal</t>
  </si>
  <si>
    <t>*Bike Plan Hawaiʻi 2020 Update does not currently have cost estimates for its included projects. This will be updated in the full release of the Bike Plan Hawaiʻi 2021.</t>
  </si>
  <si>
    <t xml:space="preserve">**Oʻahu Pedestrian Plan 2021 includes one lump sum cost for all New Walkway projects and one for all Walkway Upgrade projects. New Walkways are prioritized by tier, but the cost estimate reflected here includes all priority tiers. </t>
  </si>
  <si>
    <t>This spreadsheet accompanies the Grants to Projects Bridge website and the Provenance Document.</t>
  </si>
  <si>
    <t>This is a sample, non-exhaustive list of active and multimodal transportation projects in need of funding across the state. See the Provenance Document for further clarification.</t>
  </si>
  <si>
    <t>Information accurate as of September 13, 2021.</t>
  </si>
  <si>
    <t>Bike Plan Hawaiʻi Master Plan 2020 Update</t>
  </si>
  <si>
    <t>Total Length (mi):</t>
  </si>
  <si>
    <t>HDOT Bicycle Planning Homepage</t>
  </si>
  <si>
    <t>ArcGIS Map 2020 Update</t>
  </si>
  <si>
    <t>Bike Plan Hawaiʻi 2003</t>
  </si>
  <si>
    <t>Priority</t>
  </si>
  <si>
    <t>Island</t>
  </si>
  <si>
    <t>Jurisdiction</t>
  </si>
  <si>
    <t>BPH ID#</t>
  </si>
  <si>
    <t>Facility Type</t>
  </si>
  <si>
    <t>Road Name</t>
  </si>
  <si>
    <t>Route Number</t>
  </si>
  <si>
    <t>Start</t>
  </si>
  <si>
    <t>End</t>
  </si>
  <si>
    <t>Length (mi)</t>
  </si>
  <si>
    <t>Hawaii</t>
  </si>
  <si>
    <t>State</t>
  </si>
  <si>
    <t>H28</t>
  </si>
  <si>
    <t>Signed Shared Road</t>
  </si>
  <si>
    <t>Volcano Hwy (Mamalahoa Hwy)</t>
  </si>
  <si>
    <t>Makalika St</t>
  </si>
  <si>
    <t>Keaau-Pahoa Rd</t>
  </si>
  <si>
    <t>H58a</t>
  </si>
  <si>
    <t>Kuakini Hwy</t>
  </si>
  <si>
    <t>Mamalahoa Hwy (at MP 114, Old Mamalahoa Hwy)</t>
  </si>
  <si>
    <t>King Kamehameha III Rd</t>
  </si>
  <si>
    <t>H58b</t>
  </si>
  <si>
    <t>Lako St</t>
  </si>
  <si>
    <t>H68</t>
  </si>
  <si>
    <t>Queen Kaahumanu (ext)</t>
  </si>
  <si>
    <t>Kuakini Hwy / Lako St</t>
  </si>
  <si>
    <t>Henry St</t>
  </si>
  <si>
    <t>H15</t>
  </si>
  <si>
    <t>Lane</t>
  </si>
  <si>
    <t>Bayfront Highway</t>
  </si>
  <si>
    <t>Pauahi St</t>
  </si>
  <si>
    <t>Waianuenue Ave</t>
  </si>
  <si>
    <t>State</t>
    <phoneticPr fontId="1" type="noConversion"/>
  </si>
  <si>
    <t>H83</t>
  </si>
  <si>
    <t>Queen Kaahumanu Hwy</t>
  </si>
  <si>
    <t>Waikoloa Rd</t>
  </si>
  <si>
    <t>Keahole Airport</t>
  </si>
  <si>
    <t>H76b</t>
  </si>
  <si>
    <t>Kealakehe Pkwy</t>
  </si>
  <si>
    <t>Keanalehu Dr</t>
  </si>
  <si>
    <t>H92a</t>
  </si>
  <si>
    <t>Akoni Pule Hwy</t>
  </si>
  <si>
    <t>Kawaihae Rd</t>
  </si>
  <si>
    <t>Mahukona Wharf Access Rd (Mahukona Park Rd)</t>
  </si>
  <si>
    <t>H92b</t>
  </si>
  <si>
    <t>Mahukona Wharf Access Rd</t>
  </si>
  <si>
    <t>Hawi Rd</t>
  </si>
  <si>
    <t>H23</t>
  </si>
  <si>
    <t>W. Puainako St</t>
  </si>
  <si>
    <t>Komohana</t>
  </si>
  <si>
    <t>Kinoole St</t>
  </si>
  <si>
    <t>H81</t>
  </si>
  <si>
    <t>Path</t>
  </si>
  <si>
    <t>Off-road 2-way path adjacent/ parallel to Queen Kaahumanu Hwy</t>
  </si>
  <si>
    <t>19 (north end)/ 11 (south end)</t>
  </si>
  <si>
    <t>H18</t>
  </si>
  <si>
    <t>Airport Rd</t>
  </si>
  <si>
    <t>HI5A</t>
  </si>
  <si>
    <t>Kanoelehua</t>
  </si>
  <si>
    <t>Hilo Airport</t>
  </si>
  <si>
    <t>Kauai</t>
  </si>
  <si>
    <t>K48</t>
  </si>
  <si>
    <t>Signed Share Road</t>
  </si>
  <si>
    <t>Kaumualii Highway</t>
  </si>
  <si>
    <t>Maluhia Road</t>
  </si>
  <si>
    <t>Hanapepe (Halewili Rd)</t>
  </si>
  <si>
    <t>Lanai</t>
  </si>
  <si>
    <t>L2</t>
  </si>
  <si>
    <t>Kaumalapau Hwy</t>
  </si>
  <si>
    <t>Lanai Harbor</t>
  </si>
  <si>
    <t>Lanai Ave</t>
  </si>
  <si>
    <t>M16</t>
  </si>
  <si>
    <t>Puunene Avenue</t>
  </si>
  <si>
    <t>Kaahumanu Ave</t>
  </si>
  <si>
    <t>Dairy Road</t>
  </si>
  <si>
    <t>Molokai</t>
  </si>
  <si>
    <t>Mo2</t>
  </si>
  <si>
    <t>Kamehameha V Hwy</t>
  </si>
  <si>
    <t xml:space="preserve">MP 8 </t>
  </si>
  <si>
    <t>MP 10</t>
  </si>
  <si>
    <t>Mo3a</t>
  </si>
  <si>
    <t>Kaunakakai Pl (Kaunakakai)</t>
  </si>
  <si>
    <t>Mo3b</t>
  </si>
  <si>
    <t>Maunaloa Hwy</t>
  </si>
  <si>
    <t>Kalae Hwy</t>
  </si>
  <si>
    <t>Mo6</t>
  </si>
  <si>
    <t>Kaluakoi Rd</t>
  </si>
  <si>
    <t>Mo4</t>
  </si>
  <si>
    <t>Farrington Ave</t>
  </si>
  <si>
    <t>Puupeelua Ave</t>
  </si>
  <si>
    <t>Mo5</t>
  </si>
  <si>
    <t>Mo7</t>
  </si>
  <si>
    <t>Maunaloa Hwy Extension</t>
  </si>
  <si>
    <t>Maunaloa village</t>
  </si>
  <si>
    <t>Oahu</t>
  </si>
  <si>
    <t>O94</t>
  </si>
  <si>
    <t>Kalanianaole Hwy</t>
  </si>
  <si>
    <t>Aloiloi St</t>
  </si>
  <si>
    <t>Makapuu</t>
  </si>
  <si>
    <t>O95</t>
  </si>
  <si>
    <t>Sandy Beach</t>
  </si>
  <si>
    <t>O102</t>
  </si>
  <si>
    <t>Ala Moana Blvd</t>
  </si>
  <si>
    <t>Nimitz bike lane (Fort Street Mall)</t>
  </si>
  <si>
    <t>Kalakaua Blvd</t>
  </si>
  <si>
    <t>O103</t>
  </si>
  <si>
    <t>Nimitz Hwy</t>
  </si>
  <si>
    <t>Middle St</t>
  </si>
  <si>
    <t>Waiakamilo Rd</t>
  </si>
  <si>
    <t>O47</t>
  </si>
  <si>
    <t>Farrington Highway</t>
  </si>
  <si>
    <t>Farrington Hwy at Honokai Hale</t>
  </si>
  <si>
    <t>Auyong Homestead Rd</t>
  </si>
  <si>
    <t>H47</t>
  </si>
  <si>
    <t>Hawaii Volcanoes National Park Entrance</t>
  </si>
  <si>
    <t>H98a</t>
  </si>
  <si>
    <t>Mile 58</t>
  </si>
  <si>
    <t>H46</t>
  </si>
  <si>
    <t>Kahakai Blvd</t>
  </si>
  <si>
    <t>Kapoho-Kalapana</t>
  </si>
  <si>
    <t>H31a</t>
  </si>
  <si>
    <t>Old Keaau-Pahoa Rd</t>
  </si>
  <si>
    <t>Volcano Hwy</t>
  </si>
  <si>
    <t>H100</t>
  </si>
  <si>
    <t>Mamalahoa Hwy</t>
  </si>
  <si>
    <t>Waimea</t>
  </si>
  <si>
    <t>Waimea-Kohala Airport</t>
  </si>
  <si>
    <t>H85b</t>
  </si>
  <si>
    <t>Hina Lani Dr</t>
  </si>
  <si>
    <t>H103</t>
  </si>
  <si>
    <t>Honokaa-Waipio Rd</t>
  </si>
  <si>
    <t>Honokaa</t>
  </si>
  <si>
    <t xml:space="preserve">Waipio </t>
  </si>
  <si>
    <t>H94</t>
  </si>
  <si>
    <t>Kohala Mountain Rd</t>
  </si>
  <si>
    <t>H93</t>
  </si>
  <si>
    <t>End of road</t>
  </si>
  <si>
    <t>H99</t>
  </si>
  <si>
    <t>Waiaka Bridge</t>
  </si>
  <si>
    <t>19/ 250</t>
  </si>
  <si>
    <t>Jct. Kohala Mountain Rd &amp; Kawaihae Rd</t>
  </si>
  <si>
    <t>n/a</t>
  </si>
  <si>
    <t>H31b</t>
  </si>
  <si>
    <t>Old 130</t>
  </si>
  <si>
    <t>K53a</t>
  </si>
  <si>
    <t>Kekaha Rd (Kekaha)</t>
  </si>
  <si>
    <t>Mana Road (Kao Rd)</t>
  </si>
  <si>
    <t>K53b</t>
  </si>
  <si>
    <t>Halewili Rd (Hanapepe)</t>
  </si>
  <si>
    <t>K12</t>
  </si>
  <si>
    <t>Kuhio Highway</t>
  </si>
  <si>
    <t>Kuamoo Rd (Wailua)</t>
  </si>
  <si>
    <t>Kealia Rd (Kealia)</t>
  </si>
  <si>
    <t>K22</t>
  </si>
  <si>
    <t>Rice Street</t>
  </si>
  <si>
    <t>Hanamaulu</t>
  </si>
  <si>
    <t>K3b</t>
  </si>
  <si>
    <t>Princeville</t>
  </si>
  <si>
    <t>Kilauea Rd</t>
  </si>
  <si>
    <t>K5</t>
  </si>
  <si>
    <t>Aliomanu Rd</t>
  </si>
  <si>
    <t>K6</t>
  </si>
  <si>
    <t>Kealia (Kealia Rd)</t>
  </si>
  <si>
    <t>Anahola Rd</t>
  </si>
  <si>
    <t>State/County</t>
  </si>
  <si>
    <t>K55b</t>
  </si>
  <si>
    <t>Waimea Canyon Rd</t>
  </si>
  <si>
    <t>Jct 552, Kokee Rd</t>
  </si>
  <si>
    <t>Puu o Kila Lookout</t>
  </si>
  <si>
    <t>K3a</t>
  </si>
  <si>
    <t>Entrance to Hanalei town</t>
  </si>
  <si>
    <t>K20b</t>
  </si>
  <si>
    <t>Ahukini Road</t>
  </si>
  <si>
    <t>Kapule Highway</t>
  </si>
  <si>
    <t>State Recreation Pier</t>
  </si>
  <si>
    <t>L3</t>
  </si>
  <si>
    <t>Manele Rd</t>
  </si>
  <si>
    <t>Manele Bay</t>
  </si>
  <si>
    <t>M41</t>
  </si>
  <si>
    <t>Haleakala Highway</t>
  </si>
  <si>
    <t>Kula Highway</t>
  </si>
  <si>
    <t>Kekaulike Ave</t>
  </si>
  <si>
    <t>M9</t>
  </si>
  <si>
    <t>Waiehu Beach Road</t>
  </si>
  <si>
    <t>Kahekili Highway</t>
  </si>
  <si>
    <t>Iao Stream</t>
  </si>
  <si>
    <t>M10</t>
  </si>
  <si>
    <t>Kahului Beach Road</t>
  </si>
  <si>
    <t>Mo1</t>
  </si>
  <si>
    <t>Halawa Valley</t>
  </si>
  <si>
    <t>O101</t>
  </si>
  <si>
    <t>Pali Hwy</t>
  </si>
  <si>
    <t>Nuuanu Ave</t>
  </si>
  <si>
    <t>Waokanaka St</t>
  </si>
  <si>
    <t>O91</t>
  </si>
  <si>
    <t>Kailua Rd</t>
  </si>
  <si>
    <t>Olomana Golf Links</t>
  </si>
  <si>
    <t>O96</t>
  </si>
  <si>
    <t>Lunalilo Home Rd</t>
  </si>
  <si>
    <t>O108</t>
  </si>
  <si>
    <t>Farrington Highway (Waiawa Interchange)</t>
  </si>
  <si>
    <t>Kamehameha Hwy</t>
  </si>
  <si>
    <t>O107</t>
  </si>
  <si>
    <t>Fort Weaver Rd</t>
  </si>
  <si>
    <t>O109b</t>
  </si>
  <si>
    <t>Lane/Bridge</t>
  </si>
  <si>
    <t>Kamehameha Hwy at Waiawa</t>
  </si>
  <si>
    <t>Widen overpass across H-1/H-2</t>
  </si>
  <si>
    <t>H48a</t>
  </si>
  <si>
    <t>MP 37.8</t>
  </si>
  <si>
    <t>H48b</t>
  </si>
  <si>
    <t>MP 63</t>
  </si>
  <si>
    <t>H48c</t>
  </si>
  <si>
    <t>MP 66</t>
  </si>
  <si>
    <t>H48d</t>
  </si>
  <si>
    <t>MP 70</t>
  </si>
  <si>
    <t>H48e</t>
  </si>
  <si>
    <t>Road to the Sea</t>
  </si>
  <si>
    <t>H48f</t>
  </si>
  <si>
    <t>Ohia Malu Rd</t>
  </si>
  <si>
    <t>H48g</t>
  </si>
  <si>
    <t>MP 100</t>
  </si>
  <si>
    <t>H48h</t>
  </si>
  <si>
    <t>Middle Keei Rd</t>
  </si>
  <si>
    <t>H48i</t>
  </si>
  <si>
    <t>Captain Cook (Keopuka Heights Rd)</t>
  </si>
  <si>
    <t>H1a</t>
  </si>
  <si>
    <t>Hawaii Belt Road</t>
  </si>
  <si>
    <t>Wainuenue St (Hilo)</t>
  </si>
  <si>
    <t>Waikolu Stream</t>
  </si>
  <si>
    <t>H1b</t>
  </si>
  <si>
    <t>Jct 240, Mamane St (Honokaa)</t>
  </si>
  <si>
    <t>H51</t>
  </si>
  <si>
    <t>Ke Ala O Keawe</t>
  </si>
  <si>
    <t>Mamalahoa Hwy (Hawaii Belt Rd)</t>
  </si>
  <si>
    <t>Puuhonua Rd</t>
  </si>
  <si>
    <t>H87</t>
  </si>
  <si>
    <t xml:space="preserve">Saddle Rd </t>
  </si>
  <si>
    <t>Hilo</t>
  </si>
  <si>
    <t>K50</t>
  </si>
  <si>
    <t>Halewili Road</t>
  </si>
  <si>
    <t>K1</t>
  </si>
  <si>
    <t>Haena State Park</t>
  </si>
  <si>
    <t>K17b</t>
  </si>
  <si>
    <t>Kuamoo Road</t>
  </si>
  <si>
    <t>Kamalu Road</t>
  </si>
  <si>
    <t>Loop at top of Homesteads</t>
  </si>
  <si>
    <t>K8</t>
  </si>
  <si>
    <t>Kealia Road</t>
  </si>
  <si>
    <t>?</t>
  </si>
  <si>
    <t>Koolau</t>
  </si>
  <si>
    <t>M46</t>
  </si>
  <si>
    <t>Kekaulike Ave / Haleakala</t>
  </si>
  <si>
    <t>Piilani Highway</t>
  </si>
  <si>
    <t>M24</t>
  </si>
  <si>
    <t>Hana Highway</t>
  </si>
  <si>
    <t>36 / 360</t>
  </si>
  <si>
    <t>Wailuku</t>
  </si>
  <si>
    <t>Hana</t>
  </si>
  <si>
    <t>O76a</t>
  </si>
  <si>
    <t>Kamehameha Hwy/Castle Junction</t>
  </si>
  <si>
    <t>O76b</t>
  </si>
  <si>
    <t>Pali Tunnel</t>
  </si>
  <si>
    <t>O77c</t>
  </si>
  <si>
    <t>Nuuanu-Pali Dr</t>
  </si>
  <si>
    <t>Pali Lookout Access</t>
  </si>
  <si>
    <t>O67</t>
  </si>
  <si>
    <t>Likelike Hwy</t>
  </si>
  <si>
    <t>Kahekili Hwy</t>
  </si>
  <si>
    <t>O78</t>
  </si>
  <si>
    <t>Kaneohe Bay Dr</t>
  </si>
  <si>
    <t>Mokapu Saddle Rd</t>
  </si>
  <si>
    <t>O79</t>
  </si>
  <si>
    <t>Mokapu Saddle rd</t>
  </si>
  <si>
    <t>N. Kalaheo Ave</t>
  </si>
  <si>
    <t>O54</t>
  </si>
  <si>
    <t>Haleiwa Bypass</t>
  </si>
  <si>
    <t>Waimea Valley Rd</t>
  </si>
  <si>
    <t>O56</t>
  </si>
  <si>
    <t>Waimea Bay</t>
  </si>
  <si>
    <t>Waialee Beach Park</t>
  </si>
  <si>
    <t>O57</t>
  </si>
  <si>
    <t>Crouching Lion (Kahana Beach)</t>
    <phoneticPr fontId="1" type="noConversion"/>
  </si>
  <si>
    <t>O58</t>
  </si>
  <si>
    <t>Waiahole Valley Rd</t>
  </si>
  <si>
    <t>O59</t>
  </si>
  <si>
    <t>Haiku Rd</t>
  </si>
  <si>
    <t>O75</t>
  </si>
  <si>
    <t>Koolau View Dr</t>
  </si>
  <si>
    <t>O41</t>
  </si>
  <si>
    <t>Farrington Highway (Kapolei-Ko'olina)</t>
  </si>
  <si>
    <t>Ft Barrette, Kamokila Blvd</t>
  </si>
  <si>
    <t>Honokai Hale (Koio St)</t>
  </si>
  <si>
    <t>O105</t>
  </si>
  <si>
    <t>Waimano Home Rd</t>
  </si>
  <si>
    <t>Aiea Access Rd</t>
  </si>
  <si>
    <t>O109a</t>
  </si>
  <si>
    <t>Waihona St</t>
  </si>
  <si>
    <t>O12a</t>
  </si>
  <si>
    <t>Meheula Pkwy</t>
  </si>
  <si>
    <t>Ka Uka Blvd</t>
  </si>
  <si>
    <t>O12b</t>
  </si>
  <si>
    <t>Waipio Uka Blvd/CORP</t>
  </si>
  <si>
    <t>Connector to Waipahu St</t>
  </si>
  <si>
    <t>O2</t>
  </si>
  <si>
    <t>Kamananui Road</t>
  </si>
  <si>
    <t>Wilikina Drive</t>
  </si>
  <si>
    <t>O3b</t>
  </si>
  <si>
    <t>Kunia Road</t>
  </si>
  <si>
    <t>O6</t>
  </si>
  <si>
    <t>O7b</t>
  </si>
  <si>
    <t>Kuahelani Ave</t>
  </si>
  <si>
    <t>O11</t>
  </si>
  <si>
    <t>Kunia Rd</t>
  </si>
  <si>
    <t>Anonui St</t>
  </si>
  <si>
    <t>O1a</t>
  </si>
  <si>
    <t>Kaukonahua Road</t>
  </si>
  <si>
    <t>Farrington Hwy</t>
  </si>
  <si>
    <t>Waialua Beach Rd</t>
  </si>
  <si>
    <t>O104</t>
  </si>
  <si>
    <t>Liliha St</t>
  </si>
  <si>
    <t>King St</t>
  </si>
  <si>
    <t>H-1</t>
  </si>
  <si>
    <t>O77b</t>
  </si>
  <si>
    <t>Pali Lookout Access Rd/Nuuanu Pali Dr</t>
  </si>
  <si>
    <t>Pali Lookout</t>
  </si>
  <si>
    <t>O50</t>
  </si>
  <si>
    <t>Farrington Highway (Mokuleia side)</t>
  </si>
  <si>
    <t>930 / 93000</t>
  </si>
  <si>
    <t>End (Kaena Beach) north side</t>
  </si>
  <si>
    <t>Kamehameha Hwy (Waialua), shoulde be Kaukonahua</t>
  </si>
  <si>
    <t>O7a</t>
  </si>
  <si>
    <t>99 / 80</t>
  </si>
  <si>
    <t>H97</t>
  </si>
  <si>
    <t>Future Waimea Bypass</t>
  </si>
  <si>
    <t>H101</t>
  </si>
  <si>
    <t>Future Waimea Hwy Bypass-Path</t>
  </si>
  <si>
    <t>TBD</t>
  </si>
  <si>
    <t>H76d</t>
  </si>
  <si>
    <t>Kealakehe Pkwy extension</t>
  </si>
  <si>
    <t>Kealakaa St</t>
  </si>
  <si>
    <t>Palani Rd</t>
  </si>
  <si>
    <t>K14</t>
  </si>
  <si>
    <t>Future Bypass Highway</t>
  </si>
  <si>
    <t>tbd</t>
    <phoneticPr fontId="1" type="noConversion"/>
  </si>
  <si>
    <t>Kapaa</t>
  </si>
  <si>
    <t>K21</t>
  </si>
  <si>
    <t>North of Hanamaulu</t>
  </si>
  <si>
    <t>K38</t>
  </si>
  <si>
    <t>Poipu</t>
  </si>
  <si>
    <t>K49</t>
  </si>
  <si>
    <t>Future Kaumualii Highway Bypass</t>
  </si>
  <si>
    <t>tbd</t>
  </si>
  <si>
    <t>Halewili</t>
  </si>
  <si>
    <t>M67</t>
  </si>
  <si>
    <t>Future Lahaina Bypasss</t>
  </si>
  <si>
    <t>Honoapiilani Hwy</t>
  </si>
  <si>
    <t>Keawe St</t>
  </si>
  <si>
    <t>M65a</t>
  </si>
  <si>
    <t>Future Honoapiilani Greenway</t>
  </si>
  <si>
    <t>n/a</t>
    <phoneticPr fontId="1" type="noConversion"/>
  </si>
  <si>
    <t>Maalaea</t>
  </si>
  <si>
    <t>Papalaua State Wayside</t>
  </si>
  <si>
    <t>M22</t>
  </si>
  <si>
    <t>Future Kihei-Upcountry Bypass</t>
  </si>
  <si>
    <t>M65b</t>
  </si>
  <si>
    <t>Future Honoapiilani Hwy Bypass</t>
  </si>
  <si>
    <t>M69</t>
  </si>
  <si>
    <t>Future Bypass Connector</t>
  </si>
  <si>
    <t>Honoapiilani Highway</t>
  </si>
  <si>
    <t>O21a</t>
  </si>
  <si>
    <t>Future North-South Rd (Kualakai Pkwy)</t>
  </si>
  <si>
    <t>Kapolei Parkway</t>
  </si>
  <si>
    <t>O21b</t>
  </si>
  <si>
    <t>Makai of Kapolei Parkway</t>
  </si>
  <si>
    <t>N/A</t>
    <phoneticPr fontId="1" type="noConversion"/>
  </si>
  <si>
    <t>Hawaii</t>
    <phoneticPr fontId="1" type="noConversion"/>
  </si>
  <si>
    <t>U9</t>
    <phoneticPr fontId="1" type="noConversion"/>
  </si>
  <si>
    <t>Signed Shared Road</t>
    <phoneticPr fontId="1" type="noConversion"/>
  </si>
  <si>
    <t>Mamalahoa Hwy</t>
    <phoneticPr fontId="1" type="noConversion"/>
  </si>
  <si>
    <t>Ke Kehau St</t>
  </si>
  <si>
    <t>Jct 240, Mamane St</t>
  </si>
  <si>
    <t>U6</t>
    <phoneticPr fontId="1" type="noConversion"/>
  </si>
  <si>
    <t>Queen Kaahumanu Hwy</t>
    <phoneticPr fontId="1" type="noConversion"/>
  </si>
  <si>
    <t>Kawaihae Rd</t>
    <phoneticPr fontId="1" type="noConversion"/>
  </si>
  <si>
    <t>Waikoloa Rd</t>
    <phoneticPr fontId="1" type="noConversion"/>
  </si>
  <si>
    <t>U5</t>
    <phoneticPr fontId="1" type="noConversion"/>
  </si>
  <si>
    <t>Keaau-Pahoa Rd</t>
    <phoneticPr fontId="1" type="noConversion"/>
  </si>
  <si>
    <t>Paradise Dr</t>
    <phoneticPr fontId="1" type="noConversion"/>
  </si>
  <si>
    <t>Kahakai Blvd</t>
    <phoneticPr fontId="1" type="noConversion"/>
  </si>
  <si>
    <t>U7</t>
    <phoneticPr fontId="1" type="noConversion"/>
  </si>
  <si>
    <t>19/11</t>
    <phoneticPr fontId="1" type="noConversion"/>
  </si>
  <si>
    <t>Kealakehe Pkwy</t>
    <phoneticPr fontId="1" type="noConversion"/>
  </si>
  <si>
    <t>Henry St</t>
    <phoneticPr fontId="1" type="noConversion"/>
  </si>
  <si>
    <t>U8</t>
    <phoneticPr fontId="1" type="noConversion"/>
  </si>
  <si>
    <t>Shared Use Path</t>
    <phoneticPr fontId="1" type="noConversion"/>
  </si>
  <si>
    <t>Makala Rd</t>
    <phoneticPr fontId="1" type="noConversion"/>
  </si>
  <si>
    <t>Palani Rd</t>
    <phoneticPr fontId="1" type="noConversion"/>
  </si>
  <si>
    <t>U4b</t>
    <phoneticPr fontId="1" type="noConversion"/>
  </si>
  <si>
    <t>Kalae Hwy</t>
    <phoneticPr fontId="1" type="noConversion"/>
  </si>
  <si>
    <t>Farrington Ave</t>
    <phoneticPr fontId="1" type="noConversion"/>
  </si>
  <si>
    <t>Palaau State Park</t>
  </si>
  <si>
    <t>U4a</t>
    <phoneticPr fontId="1" type="noConversion"/>
  </si>
  <si>
    <t>Maunaloa Hwy</t>
    <phoneticPr fontId="1" type="noConversion"/>
  </si>
  <si>
    <t>Oahu</t>
    <phoneticPr fontId="1" type="noConversion"/>
  </si>
  <si>
    <t>U3</t>
    <phoneticPr fontId="1" type="noConversion"/>
  </si>
  <si>
    <t>Kamehameha Hwy</t>
    <phoneticPr fontId="1" type="noConversion"/>
  </si>
  <si>
    <t>Waiahole Valley Rd</t>
    <phoneticPr fontId="1" type="noConversion"/>
  </si>
  <si>
    <t>U1</t>
    <phoneticPr fontId="1" type="noConversion"/>
  </si>
  <si>
    <t>Meheula Pkwy</t>
    <phoneticPr fontId="1" type="noConversion"/>
  </si>
  <si>
    <t>U2</t>
    <phoneticPr fontId="1" type="noConversion"/>
  </si>
  <si>
    <t>Leeward Bikeway, Phase 2</t>
    <phoneticPr fontId="1" type="noConversion"/>
  </si>
  <si>
    <t>Philipine Sea</t>
    <phoneticPr fontId="1" type="noConversion"/>
  </si>
  <si>
    <t>Lualualei</t>
    <phoneticPr fontId="1" type="noConversion"/>
  </si>
  <si>
    <t>Statewide Pedestrian Master Plan 2013</t>
  </si>
  <si>
    <t xml:space="preserve">Total Cost (2013): </t>
  </si>
  <si>
    <t>HDOT Pedestrian Planning Homepage</t>
  </si>
  <si>
    <t>ArcGIS Map</t>
  </si>
  <si>
    <t>Appendices</t>
  </si>
  <si>
    <t>Project Number</t>
  </si>
  <si>
    <t>Potential Solutions</t>
  </si>
  <si>
    <t>Status (as of 07/26/21)</t>
  </si>
  <si>
    <t>Notes on Status</t>
  </si>
  <si>
    <t>Cost Estimate (2013)</t>
  </si>
  <si>
    <t>OAHU</t>
  </si>
  <si>
    <t>O-9</t>
  </si>
  <si>
    <t>Vineyard Blvd</t>
  </si>
  <si>
    <t>Queen Emma Intersection</t>
  </si>
  <si>
    <t>Review traffic signal timing to determine LPI feasibility; add signs to alert drivers of pedestrians; implement Walk Wise Hawaii</t>
  </si>
  <si>
    <t>Not Complete</t>
  </si>
  <si>
    <t>O-6</t>
  </si>
  <si>
    <t>Pokai Bay St / Leihoku St</t>
  </si>
  <si>
    <t>Implement Walk Wise Hawaii. Re-stripe faded crosswalks and install advanced stop bars with advance pedestrian signage.</t>
  </si>
  <si>
    <t>Complete</t>
  </si>
  <si>
    <t>O-7</t>
  </si>
  <si>
    <t>Palama Street</t>
  </si>
  <si>
    <t>Implement Walk Wise Hawaii. Install ped signs for drivers turning onto Vineyard and consider LPI implementation feasibility.</t>
  </si>
  <si>
    <t>O-13</t>
  </si>
  <si>
    <t>Kalihi Street</t>
  </si>
  <si>
    <t>N. King Street</t>
  </si>
  <si>
    <t>Consider consolidation of some crosswalks to a primary one across from Kalakaua Middle School, install RRFB, enhance crosswalks markings with wider white lines</t>
  </si>
  <si>
    <t>Complete; Safety project implemented in May 2019: 5 raised crosswalks fronting King David Kalakaua Middle School  (20 mph, school zone; otherwise 25 mph) -- Ahuula St, Kahanu St, Ashford St, Akina St, Haka Dr</t>
  </si>
  <si>
    <t>KAUAI</t>
  </si>
  <si>
    <t>K-2</t>
  </si>
  <si>
    <t>Wilcox Memorial Hospital</t>
  </si>
  <si>
    <t>Improve ped connections by replacing eroded sidewalks, close sidewalk gaps, replace footbridge along Kuhio Hwy from Wilcox Mem Hospital to Hanamaulu Rd</t>
  </si>
  <si>
    <t>Bikeway project is listed in Bike Plan Hawaii (K22) for same area</t>
  </si>
  <si>
    <t>O-2</t>
  </si>
  <si>
    <t>Kamehameha Highway</t>
  </si>
  <si>
    <t>Avocado St</t>
  </si>
  <si>
    <t>Review signal phasing for feasibility of permissive left turn; implement Walk Wise Hawaii</t>
  </si>
  <si>
    <t>Might be partially complete; no ped signs; no left onto Avocado from SR80; protected left/permissive at other signalized locations</t>
  </si>
  <si>
    <t>O-8</t>
  </si>
  <si>
    <t>Liliha Street</t>
  </si>
  <si>
    <t>Kukui Street Intersection</t>
  </si>
  <si>
    <t>Install traffic signal to provide pedestrians with a dedicateed crossing phase.</t>
  </si>
  <si>
    <t>O-1</t>
  </si>
  <si>
    <t>Pualalea Street (Kahuku)</t>
  </si>
  <si>
    <t>Install crosswalk, advance signs, stop bars</t>
  </si>
  <si>
    <t>O-3</t>
  </si>
  <si>
    <t>Waialae Avenue</t>
  </si>
  <si>
    <t>Hunakai Intersection, under H-1</t>
  </si>
  <si>
    <t>Replace older walk signals with new ped countdown timers</t>
  </si>
  <si>
    <t>Complete -- also, SRTS project awarded in 2016 for Wilson Elementary (near this location; project complete)</t>
  </si>
  <si>
    <t>HAWAII</t>
  </si>
  <si>
    <t>H-3</t>
  </si>
  <si>
    <t>Mamalahoa Highway</t>
  </si>
  <si>
    <t>Ohai Rd</t>
  </si>
  <si>
    <t>Fill in gaps in sidewalks along Mamalahoa Highway through Naalehu town to Ohai Road</t>
  </si>
  <si>
    <t>Raised crosswalks installed in 2021 to increase ped safety, entire segment in town; sidewalk not fully supported by community</t>
  </si>
  <si>
    <t>O-10</t>
  </si>
  <si>
    <t>Hobron Lane intersection</t>
  </si>
  <si>
    <t>Conduct traffic study to modify existing signal timing to optimize signals and lengthen ped crossing time along corridor, if warranted</t>
  </si>
  <si>
    <t>Traffic study may have been completed; pedestrians appear to have sufficient time to cross today</t>
  </si>
  <si>
    <t>MAUI</t>
  </si>
  <si>
    <t>M-2</t>
  </si>
  <si>
    <t>Wharf St</t>
  </si>
  <si>
    <t>Fill sidewalk gaps with additional of sidewalks/walkways along Kaahumanu Ave between Wharf Street and Kainani Street. Develop wayfinding signage (Kahului); * section of sidewalk already completed from Kainani to Maui Lani Pkwy</t>
  </si>
  <si>
    <t>In Progress</t>
  </si>
  <si>
    <t>Funding, design started in 2021</t>
  </si>
  <si>
    <t>O-12</t>
  </si>
  <si>
    <t>Bishop St</t>
  </si>
  <si>
    <t>Install sidewalks on makai side of Ala Moana between Bishop and Richards St</t>
  </si>
  <si>
    <t>K-5</t>
  </si>
  <si>
    <t>Papalina Rd intersection</t>
  </si>
  <si>
    <t>Intersection improvements: ped countdown timers, advance ped warning signs for drivers' awareness</t>
  </si>
  <si>
    <t>M-3</t>
  </si>
  <si>
    <t>Paia Youth Center</t>
  </si>
  <si>
    <t>Fill gap - between sidewalk in Paia town on highway to shared use path at Paia Youth Center; install ped signs at existing crosswalk</t>
  </si>
  <si>
    <t>M-1</t>
  </si>
  <si>
    <t>Beyond Molokai High School</t>
  </si>
  <si>
    <t>Construct dedicated ped facility from Kalae Hwy to Molokai High School, for children to walk/bike to school</t>
  </si>
  <si>
    <t>O-4</t>
  </si>
  <si>
    <t>Makule Rd intersection</t>
  </si>
  <si>
    <t>Conduct traffic study at intersection of Fort Weaver Rd and Makule Road to verify the need for a traffic signal and crosswalks</t>
  </si>
  <si>
    <t>Complete -- crosswalk removed at location; pedestrians use two signalized crossings at Papipi Rd and Alkanaka Rd</t>
  </si>
  <si>
    <t>O-5</t>
  </si>
  <si>
    <t>Hakimo Rd</t>
  </si>
  <si>
    <t>Construct shared use path along Farrington Hwy, from Hakimo Rd to Nanakuli Ave; completed path from Nanakuli Ave to Helelua St (0.6 mi)</t>
  </si>
  <si>
    <t>Partially complete</t>
  </si>
  <si>
    <t>K-4</t>
  </si>
  <si>
    <t>Nawiliwili Harbor</t>
  </si>
  <si>
    <t>Construct sidewalk/walkway from Nawiliwili Bridge to shopping and services, the Marriott Hotel, other destinations north</t>
  </si>
  <si>
    <t>K-3</t>
  </si>
  <si>
    <t>Ehiku Street</t>
  </si>
  <si>
    <t>Complete sidewalk gap on Kuhio Hwy and install crosswalk across Ehiku Street near Walmart</t>
  </si>
  <si>
    <t>ROW issue</t>
  </si>
  <si>
    <t>M-7</t>
  </si>
  <si>
    <t>Main Street</t>
  </si>
  <si>
    <t>Church St</t>
  </si>
  <si>
    <t xml:space="preserve">Intersections: possible signal modification at Main/High and possible reduction in curb radii at Main/Church </t>
  </si>
  <si>
    <t>H-2</t>
  </si>
  <si>
    <t>Conduct ped study to install a series of marked crosswalks to link Downtown Hilo to the waterfront</t>
  </si>
  <si>
    <t>Will be completed with larger intersection project</t>
  </si>
  <si>
    <t>M-4</t>
  </si>
  <si>
    <t>Haleakala Highway, Kula Highway</t>
  </si>
  <si>
    <t>Makawao Ave</t>
  </si>
  <si>
    <t>Construct shared use path/sidewalk along Kula Hwy and Haleakala Hwy between Aapueo Prkwy and Makawao Ave</t>
  </si>
  <si>
    <t>Incomplete; no shared use path; sidewalks built near school - sidewalks (5-6ft) not wide enough to be shared use paths</t>
  </si>
  <si>
    <t>Paauilo Elementary</t>
  </si>
  <si>
    <t>Restripe crosswalk; install school signs near Paauilo elementary and Intermediate school</t>
  </si>
  <si>
    <t>M-5</t>
  </si>
  <si>
    <t>Moi St intersection</t>
  </si>
  <si>
    <t xml:space="preserve">Install advance signing and advance stop bars </t>
  </si>
  <si>
    <t>Complete: W11-2, R1-5b signs implemented; speed limit reduced in this area (2021)</t>
  </si>
  <si>
    <t>O-11</t>
  </si>
  <si>
    <t>Ward Ave intersection</t>
  </si>
  <si>
    <t>Reduce the curb radii at SE corner to reduce ped crossing distance, lower vehicle speeds around right turn</t>
  </si>
  <si>
    <t>M-6</t>
  </si>
  <si>
    <t>Mokulele Highway</t>
  </si>
  <si>
    <t>311  3500</t>
  </si>
  <si>
    <t>Hookele St</t>
  </si>
  <si>
    <t>Fill ped gaps with shared use path</t>
  </si>
  <si>
    <t>Completing this project as part of a larger transportation project</t>
  </si>
  <si>
    <t>H-4</t>
  </si>
  <si>
    <t>North Kona</t>
  </si>
  <si>
    <t>Keahole Airport Rd</t>
  </si>
  <si>
    <t>Construct a portion of Queen's Lei shared use path between Keahole Airport Rd and Makala Blvd</t>
  </si>
  <si>
    <t>Similar project is listed in Bike Plan Hawaii (H81)</t>
  </si>
  <si>
    <t>H-5</t>
  </si>
  <si>
    <t>Akoni Pule Highway</t>
  </si>
  <si>
    <t>Kawaihae Road Intersection</t>
  </si>
  <si>
    <t>Realign Akoni Pule Hwy to improve sight distance for drivers/peds at Akoni Pule Hwy and Kawaihae Harbor Rd intersection; install crosswalks and advanced ped warning signs</t>
  </si>
  <si>
    <t>K-6</t>
  </si>
  <si>
    <t>Hanalei Post Office</t>
  </si>
  <si>
    <t>Construct shared use path along Kuhio Hwy through Hanalei Town Center</t>
  </si>
  <si>
    <t>Raised crosswalk and RRFB at school crossing; path not fully supported by community</t>
  </si>
  <si>
    <t>K-1</t>
  </si>
  <si>
    <t>Cane Haul Rd</t>
  </si>
  <si>
    <t>Construct access to/from the communities along Cane Haul Rd, Hauaala Rd, and Kawaihau Rd in Kapaa to/from the shared use path on the makai side of Kuhio Hwy</t>
  </si>
  <si>
    <t>Simple improvements complete; future larger transportation project to enhance safety at primary intersection</t>
  </si>
  <si>
    <t>Total Length (mi) &amp; Cost (2019):</t>
  </si>
  <si>
    <t>Honolulu DTS Homepage</t>
  </si>
  <si>
    <t>Appendix B - Project List</t>
  </si>
  <si>
    <t>DP Area</t>
  </si>
  <si>
    <t>Project ID</t>
  </si>
  <si>
    <t>Facility Name</t>
  </si>
  <si>
    <t>Facility Description</t>
  </si>
  <si>
    <t>Cost Estimate
(2019)</t>
  </si>
  <si>
    <t>CO</t>
  </si>
  <si>
    <t>City</t>
  </si>
  <si>
    <t>1-17</t>
  </si>
  <si>
    <t>Bike Lane</t>
  </si>
  <si>
    <t>Coral Sea Road - Saratoga Avenue</t>
  </si>
  <si>
    <t>Kunia Road to Kamehameha Highway</t>
  </si>
  <si>
    <t>1-1</t>
  </si>
  <si>
    <t>Kamehameha Highway (North Shore)</t>
  </si>
  <si>
    <t>N Cane St to Karsten Drive</t>
  </si>
  <si>
    <t>1-18</t>
  </si>
  <si>
    <t>Shared Use Path</t>
  </si>
  <si>
    <t>Kawainui Marsh Path (Mauka Perimeter)</t>
  </si>
  <si>
    <t>Waipio Point Access Road to Waipahu Depot Road</t>
  </si>
  <si>
    <t>1-12</t>
  </si>
  <si>
    <t>Protected Bike Lane</t>
  </si>
  <si>
    <t>Kamehameha Highway (Wahiawa)</t>
  </si>
  <si>
    <t>Lanikuhana Street (south) to H-2 Interchange</t>
  </si>
  <si>
    <t>1-15</t>
  </si>
  <si>
    <t>Farrington Highway (Maili)</t>
  </si>
  <si>
    <t>Pearl Harbor Bike Path to Waipahu Street</t>
  </si>
  <si>
    <t>1-6</t>
  </si>
  <si>
    <t>Haleiwa and Waialua Beach Park Paths</t>
  </si>
  <si>
    <t>Meheula Pkwy (north) to Lanikuhana Street</t>
  </si>
  <si>
    <t>1-19</t>
  </si>
  <si>
    <t>Kualakai Parkway Path</t>
  </si>
  <si>
    <t>Pearl Harbor Bike Path to Farrington Highway</t>
  </si>
  <si>
    <t>1-16</t>
  </si>
  <si>
    <t>Kaneohe Bay Drive</t>
  </si>
  <si>
    <t>Farrington Highway to Pearl Harbor Bike Path</t>
  </si>
  <si>
    <t>1-14</t>
  </si>
  <si>
    <t>Farrington Highway to H-1 Freeway</t>
  </si>
  <si>
    <t>1-11</t>
  </si>
  <si>
    <t>Keoneula Boulevard</t>
  </si>
  <si>
    <t>1-10</t>
  </si>
  <si>
    <t>Old Waialae Road</t>
  </si>
  <si>
    <t>Waipahu Street to Farrington Highway</t>
  </si>
  <si>
    <t>1-3</t>
  </si>
  <si>
    <t>Farrington Highway (LCC)</t>
  </si>
  <si>
    <t>Waipahu Depot Road to Mokuola Street</t>
  </si>
  <si>
    <t>1-9</t>
  </si>
  <si>
    <t>Fort Barrette Road Path</t>
  </si>
  <si>
    <t>Kaihuopalaai Street to Leowahine Street</t>
  </si>
  <si>
    <t>1-4</t>
  </si>
  <si>
    <t>Shared Roadway</t>
  </si>
  <si>
    <t>Lagoon Drive</t>
  </si>
  <si>
    <t>Waipahu Street to Paiwa Street</t>
  </si>
  <si>
    <t>1-13</t>
  </si>
  <si>
    <t>Hilton/Fort De Russy Boardwalk</t>
  </si>
  <si>
    <t>Nalii Street to Farrington Highway</t>
  </si>
  <si>
    <t>Keolu Drive (improve existing lane)</t>
  </si>
  <si>
    <t>Farrington Highway to Waipahu Street</t>
  </si>
  <si>
    <t>1-8</t>
  </si>
  <si>
    <t>Buffered Bike Lane</t>
  </si>
  <si>
    <t>Weed Circle</t>
  </si>
  <si>
    <t>Kilani Avenue to California Avenue</t>
  </si>
  <si>
    <t>1-7</t>
  </si>
  <si>
    <t>Shoulder Bikeway</t>
  </si>
  <si>
    <t>Ukee Street</t>
  </si>
  <si>
    <t>Wilikina Drive to Farrington Highway</t>
  </si>
  <si>
    <t>1-2</t>
  </si>
  <si>
    <t>Manoa-Palolo Stream Path (Kaimuki HS)</t>
  </si>
  <si>
    <t>Fort Weaver Road to Kahualii Street</t>
  </si>
  <si>
    <t>1-5</t>
  </si>
  <si>
    <t>Meheula Parkway (Mililani Mauka)</t>
  </si>
  <si>
    <t>Kilani Ave to Avocado Street</t>
  </si>
  <si>
    <t>EH</t>
  </si>
  <si>
    <t>1-23</t>
  </si>
  <si>
    <t>Farrington Highway (Makua)</t>
  </si>
  <si>
    <t>Kalanianaole Highway to Hawaii Kai Drive</t>
  </si>
  <si>
    <t>1-22</t>
  </si>
  <si>
    <t>Keeaumoku Street</t>
  </si>
  <si>
    <t>Hanauma Bay Road to Lunalilo Home Road</t>
  </si>
  <si>
    <t>1-21</t>
  </si>
  <si>
    <t>Kilani Avenue</t>
  </si>
  <si>
    <t>Hawaii Kai to Lunalilo Home Road</t>
  </si>
  <si>
    <t>1-20</t>
  </si>
  <si>
    <t>Tantalus Loop</t>
  </si>
  <si>
    <t>Ainakoa Avenue to Kilauea Avenue</t>
  </si>
  <si>
    <t>EWA</t>
  </si>
  <si>
    <t>1-28</t>
  </si>
  <si>
    <t>Kaena Point Path</t>
  </si>
  <si>
    <t>Keoneula Boulevard to west terminus (past Kalealoa Blvd)</t>
  </si>
  <si>
    <t>1-29</t>
  </si>
  <si>
    <t>Farrington Highway Bike Path (Hoopili)</t>
  </si>
  <si>
    <t>Essex Road to Fort Weaver Road</t>
  </si>
  <si>
    <t>1-36</t>
  </si>
  <si>
    <t>Waipio Soccer Park Path</t>
  </si>
  <si>
    <t>Oohao Street to Kapolei Parkway</t>
  </si>
  <si>
    <t>Farrington Highway (Makaha)</t>
  </si>
  <si>
    <t>Asing Communigy Park to Oohao Street</t>
  </si>
  <si>
    <t>1-30</t>
  </si>
  <si>
    <t>Nimitz Highway</t>
  </si>
  <si>
    <t>Keaunui Drive to Koka Street</t>
  </si>
  <si>
    <t>1-27</t>
  </si>
  <si>
    <t>Waianae Valley Road</t>
  </si>
  <si>
    <t>Kamaaha Avenue to Kamaaha Avenue</t>
  </si>
  <si>
    <t>1-37</t>
  </si>
  <si>
    <t>Farrington Highway (Waipahu)</t>
  </si>
  <si>
    <t>Kapolei Parkway to Leeward Bikeway</t>
  </si>
  <si>
    <t>University Avenue</t>
  </si>
  <si>
    <t>Kapolei Parkway to Roosevelt Avenue</t>
  </si>
  <si>
    <t>Private</t>
  </si>
  <si>
    <t>1-35</t>
  </si>
  <si>
    <t>Kilauea Avenue</t>
  </si>
  <si>
    <t>Kamokila Boulevard to Leeward Bike Path</t>
  </si>
  <si>
    <t>1-32</t>
  </si>
  <si>
    <t>Salt Lake Boulevard</t>
  </si>
  <si>
    <t>Waipio Point Access Road to Hawaiian Railroad Society Train Station</t>
  </si>
  <si>
    <t>1-26</t>
  </si>
  <si>
    <t>Palailai Mall</t>
  </si>
  <si>
    <t>Keaunui Street to end of public road</t>
  </si>
  <si>
    <t>1-31</t>
  </si>
  <si>
    <t>Fort Street Mall</t>
  </si>
  <si>
    <t>H-1 Freeway to Kapolei Parkway</t>
  </si>
  <si>
    <t>1-33</t>
  </si>
  <si>
    <t>Saratoga Avenue (extension)</t>
  </si>
  <si>
    <t>Lualualei Naval Road to Hawaiian Railroad Society Train Station</t>
  </si>
  <si>
    <t>1-24</t>
  </si>
  <si>
    <t>Kaahumanu Street</t>
  </si>
  <si>
    <t>Farrington Highway to Leeward Bike Path</t>
  </si>
  <si>
    <t>1-25</t>
  </si>
  <si>
    <t>Wilder Avenue</t>
  </si>
  <si>
    <t>Keoneula Boulevard to Kilaha Street</t>
  </si>
  <si>
    <t>KL</t>
  </si>
  <si>
    <t>1-38</t>
  </si>
  <si>
    <t>Lehiwa Drive</t>
  </si>
  <si>
    <t>Turtle Bay to Waiahole Valley Road</t>
  </si>
  <si>
    <t>1-39</t>
  </si>
  <si>
    <t>Palolo Avenue</t>
  </si>
  <si>
    <t>Ke Ala Pupukea Path to the Melaekahana Bike Path</t>
  </si>
  <si>
    <t>KP</t>
  </si>
  <si>
    <t>1-47</t>
  </si>
  <si>
    <t>Waipahu Street</t>
  </si>
  <si>
    <t>Mokapu Boulevard to Kailua Road</t>
  </si>
  <si>
    <t>1-42</t>
  </si>
  <si>
    <t>Fort Barrette Road</t>
  </si>
  <si>
    <t>Kahekili Highway to Kam Highway</t>
  </si>
  <si>
    <t>1-44</t>
  </si>
  <si>
    <t>Kamehameha Highway (East Loch)</t>
  </si>
  <si>
    <t>Kuulei Road to Kalaheo Avenue</t>
  </si>
  <si>
    <t>1-51</t>
  </si>
  <si>
    <t>Pali Highway (Windward)</t>
  </si>
  <si>
    <t>Kailua Road to Kalaheo Avenue</t>
  </si>
  <si>
    <t>1-52</t>
  </si>
  <si>
    <t>Kamehameha Highway (HPU Campus)</t>
  </si>
  <si>
    <t>Kaneapu Place to Alalapapa Drive</t>
  </si>
  <si>
    <t>1-50</t>
  </si>
  <si>
    <t>Waipahu Cane Haul Road (South)</t>
  </si>
  <si>
    <t>Keolu Drive to Hui Street</t>
  </si>
  <si>
    <t>1-43</t>
  </si>
  <si>
    <t>Kahekili Highway to Kamehameha Highway</t>
  </si>
  <si>
    <t>1-48</t>
  </si>
  <si>
    <t>Kalanianaole Highway (Waimanalo)</t>
  </si>
  <si>
    <t>Waikalua Road to Kaneohe Bay Drive</t>
  </si>
  <si>
    <t>Makakilo Drive</t>
  </si>
  <si>
    <t>Hui Street to Wanaao Road</t>
  </si>
  <si>
    <t>Kalanianaole Highway Path</t>
  </si>
  <si>
    <t>Haiku Road to Kahuhipa Street</t>
  </si>
  <si>
    <t>1-40</t>
  </si>
  <si>
    <t>Kawailoa Road to Kaohao Public Charter School Driveway</t>
  </si>
  <si>
    <t>Kamehameha Highway (Waipahu)</t>
  </si>
  <si>
    <t>Kalanianaole Highway to Keolu Drive</t>
  </si>
  <si>
    <t>1-46</t>
  </si>
  <si>
    <t>Moanalua Road (Tripler)</t>
  </si>
  <si>
    <t>Kainui Drive to Kailua Road</t>
  </si>
  <si>
    <t>1-53</t>
  </si>
  <si>
    <t>Ewa Beach Road</t>
  </si>
  <si>
    <t>Kaha Street to Kawainui Street</t>
  </si>
  <si>
    <t>Climbing Lane</t>
  </si>
  <si>
    <t>Aloha Tower Path</t>
  </si>
  <si>
    <t>Kahuhipa Street to Waikalua Road</t>
  </si>
  <si>
    <t>Aliinui Drive</t>
  </si>
  <si>
    <t>Kawainui Street to Kuulei Road</t>
  </si>
  <si>
    <t>1-41</t>
  </si>
  <si>
    <t>Kuahelani Avenue</t>
  </si>
  <si>
    <t>Kailua Road to Hamakua Road</t>
  </si>
  <si>
    <t>1-54</t>
  </si>
  <si>
    <t>Nuuanu Stream Promenade (DH side)</t>
  </si>
  <si>
    <t>Keolu Drive to Wanaao Road</t>
  </si>
  <si>
    <t>1-45</t>
  </si>
  <si>
    <t>School Street</t>
  </si>
  <si>
    <t>Hamakua Drive to Kainalu Drive</t>
  </si>
  <si>
    <t>Kipapa Drive</t>
  </si>
  <si>
    <t>Mokapu Road  to Kaha Street</t>
  </si>
  <si>
    <t>1-49</t>
  </si>
  <si>
    <t>Lumiauau Street</t>
  </si>
  <si>
    <t>Levee Path to Makai Side of Kawainui Canal</t>
  </si>
  <si>
    <t>NS</t>
  </si>
  <si>
    <t>1-56</t>
  </si>
  <si>
    <t>Kamehameha Highway Path (North Shore)</t>
  </si>
  <si>
    <t>Waialua Beach Road to Kamehameha Highway</t>
  </si>
  <si>
    <t>1-55</t>
  </si>
  <si>
    <t>Leeward Bike Path (Phase 1)</t>
  </si>
  <si>
    <t>Farrington Highway to Waialua Beach Road</t>
  </si>
  <si>
    <t>1-58</t>
  </si>
  <si>
    <t>California Avenue</t>
  </si>
  <si>
    <t>Sharks Cove to Three Tables</t>
  </si>
  <si>
    <t>1-59</t>
  </si>
  <si>
    <t>Ala Moana Boulevard</t>
  </si>
  <si>
    <t>Connection across the Kiikii Stream</t>
  </si>
  <si>
    <t>1-57</t>
  </si>
  <si>
    <t>Waimano Home Road</t>
  </si>
  <si>
    <t>Haleiwa Road Kamehameha Hwy intersection to Kamehameha Highway just past Waimea Bay</t>
  </si>
  <si>
    <t>PUC-E</t>
  </si>
  <si>
    <t>1-88</t>
  </si>
  <si>
    <t>South Street to Waialae Avenue</t>
  </si>
  <si>
    <t>1-64</t>
  </si>
  <si>
    <t>Fort Weaver Road Path (Southern Section)</t>
  </si>
  <si>
    <t>Kapahulu Avenue to Ala Moana Boulevard</t>
  </si>
  <si>
    <t>1-96</t>
  </si>
  <si>
    <t>Kipapa Gulch Pathway</t>
  </si>
  <si>
    <t>Middle Street to River Street</t>
  </si>
  <si>
    <t>1-83</t>
  </si>
  <si>
    <t>Pali Highway (Nuuanu Valley)</t>
  </si>
  <si>
    <t>Kapiolani Boulevard to Beretania Street</t>
  </si>
  <si>
    <t>1-105</t>
  </si>
  <si>
    <t>Waipahu Cane Haul Road (North)</t>
  </si>
  <si>
    <t>Hihiwai Street to Maile Way</t>
  </si>
  <si>
    <t>1-90</t>
  </si>
  <si>
    <t>Kapiolani Boulevard to Wilder Avenue</t>
  </si>
  <si>
    <t>1-101</t>
  </si>
  <si>
    <t>Kalanianaole Highway (Hanauma Bay)</t>
  </si>
  <si>
    <t>Punchbowl Street to Piikoi Street</t>
  </si>
  <si>
    <t>1-78</t>
  </si>
  <si>
    <t>Kalanianaole Highway (Kailua)</t>
  </si>
  <si>
    <t>Ala Moana Boulevard to Ward Avenue</t>
  </si>
  <si>
    <t>1-92</t>
  </si>
  <si>
    <t>Old Pali Road / Auloa Road</t>
  </si>
  <si>
    <t>Isenberg Street to Kapiolani Boulevard</t>
  </si>
  <si>
    <t>1-108</t>
  </si>
  <si>
    <t>Kapiolani Boulevard</t>
  </si>
  <si>
    <t>Ala Moana Boulevard to King Street</t>
  </si>
  <si>
    <t>1-76</t>
  </si>
  <si>
    <t>Waiawa Road Bike Path</t>
  </si>
  <si>
    <t>University Avenue to East West Road</t>
  </si>
  <si>
    <t>1-91</t>
  </si>
  <si>
    <t>Kapalama Canal (Kohou Street Side South Section)</t>
  </si>
  <si>
    <t>Fort Street to Alapai Street</t>
  </si>
  <si>
    <t>1-98</t>
  </si>
  <si>
    <t>Kamehameha Highway (Koolauloa)</t>
  </si>
  <si>
    <t>Waimanu Street to Wilder Avenue</t>
  </si>
  <si>
    <t>1-99</t>
  </si>
  <si>
    <t>North Road</t>
  </si>
  <si>
    <t>1-75</t>
  </si>
  <si>
    <t>Malakole Street</t>
  </si>
  <si>
    <t>Ilalo Street to King Street</t>
  </si>
  <si>
    <t>1-74</t>
  </si>
  <si>
    <t>Punchbowl Street to Richards Street</t>
  </si>
  <si>
    <t>1-63</t>
  </si>
  <si>
    <t>Pokai Bay Path</t>
  </si>
  <si>
    <t>Ala Moana Park to Ala Moana Boulevard</t>
  </si>
  <si>
    <t>1-94</t>
  </si>
  <si>
    <t>Central Oahu Regional Park</t>
  </si>
  <si>
    <t>Piikoi Street to Kalakaua Avenue</t>
  </si>
  <si>
    <t>1-69</t>
  </si>
  <si>
    <t>Meheula Parkway</t>
  </si>
  <si>
    <t>Queen Lane to Ward Avenue</t>
  </si>
  <si>
    <t>1-65</t>
  </si>
  <si>
    <t>Oneula Beach Park</t>
  </si>
  <si>
    <t>University Avenue to Kalaimoku Street</t>
  </si>
  <si>
    <t>Goodale Avenue</t>
  </si>
  <si>
    <t>East West Road to St. Louis Drive</t>
  </si>
  <si>
    <t>1-95</t>
  </si>
  <si>
    <t>Kamehameha Highway Path (Heeia)</t>
  </si>
  <si>
    <t>Kalakaua Avenue to Wilder Avenue (fill gaps)</t>
  </si>
  <si>
    <t>1-73</t>
  </si>
  <si>
    <t>Whitmore Avenue</t>
  </si>
  <si>
    <t>Nimitz Highway to Beretania Street</t>
  </si>
  <si>
    <t>1-70</t>
  </si>
  <si>
    <t>Kalanianaole Highway (Castle Junction)</t>
  </si>
  <si>
    <t>Alapai Street to North King Street</t>
  </si>
  <si>
    <t>1-103</t>
  </si>
  <si>
    <t>Waianae Coast Path</t>
  </si>
  <si>
    <t>Pensacola Street to Kaheka Street</t>
  </si>
  <si>
    <t>1-79</t>
  </si>
  <si>
    <t>Leeward Bike Path (Phase 2)</t>
  </si>
  <si>
    <t>Kapiolani Boulevard to Coyne Street</t>
  </si>
  <si>
    <t>Middle Street to Umi Street</t>
  </si>
  <si>
    <t>1-100</t>
  </si>
  <si>
    <t>North Shore Path (Kahuku)</t>
  </si>
  <si>
    <t>King Street to Vineyard Boulevard</t>
  </si>
  <si>
    <t>1-80</t>
  </si>
  <si>
    <t>Waikele Stream Path</t>
  </si>
  <si>
    <t>Kapiolani Boulevard to King Street</t>
  </si>
  <si>
    <t>1-60</t>
  </si>
  <si>
    <t>Plantation Road</t>
  </si>
  <si>
    <t>School Street to Beretania Street</t>
  </si>
  <si>
    <t>1-84</t>
  </si>
  <si>
    <t>Hamakua Marsh Trail</t>
  </si>
  <si>
    <t>Auahi Street to Kapiolani Boulevard</t>
  </si>
  <si>
    <t>1-85</t>
  </si>
  <si>
    <t>North King Street</t>
  </si>
  <si>
    <t>Kalakaua Avenue to Ala Wai Boulevard</t>
  </si>
  <si>
    <t>Nimitz Highway to King Street</t>
  </si>
  <si>
    <t>1-81</t>
  </si>
  <si>
    <t>Ala Moana - Kakaako Waterfront Connector Path</t>
  </si>
  <si>
    <t>1-71</t>
  </si>
  <si>
    <t>Kualakai Parkway</t>
  </si>
  <si>
    <t>University Ave to Alapai Street (gaps in bike lane)</t>
  </si>
  <si>
    <t>1-82</t>
  </si>
  <si>
    <t>Radford Drive (Western Section)</t>
  </si>
  <si>
    <t>Kapahulu Avenue to Kapiolani Boulevard</t>
  </si>
  <si>
    <t>1-72</t>
  </si>
  <si>
    <t>Moanalua Road (Aiea)</t>
  </si>
  <si>
    <t>1-102</t>
  </si>
  <si>
    <t>Lunalilo Home Road</t>
  </si>
  <si>
    <t>Beretania Street to Halekauwila Street</t>
  </si>
  <si>
    <t>Kalakaua Avenue</t>
  </si>
  <si>
    <t>King Street to Wilder Avenue</t>
  </si>
  <si>
    <t>1-89</t>
  </si>
  <si>
    <t>6th Avenue</t>
  </si>
  <si>
    <t>Ilalo Street to Queen Street</t>
  </si>
  <si>
    <t>1-106</t>
  </si>
  <si>
    <t>Farrington Highway (UHWO)</t>
  </si>
  <si>
    <t>Beretania Street to King Street</t>
  </si>
  <si>
    <t>1-93</t>
  </si>
  <si>
    <t>Kalaheo Avenue</t>
  </si>
  <si>
    <t>Bethel Street to Punchbowl Street</t>
  </si>
  <si>
    <t>Honolulu Harbor Promenade</t>
  </si>
  <si>
    <t>Kakaako Waterfront Park to Ilalo Street</t>
  </si>
  <si>
    <t>1-66</t>
  </si>
  <si>
    <t>Diamond Head Road</t>
  </si>
  <si>
    <t>Ala Moana Boulevard to Date Street</t>
  </si>
  <si>
    <t>Kalaeloa Boulevard</t>
  </si>
  <si>
    <t>Wilder Avenue to Nehoa Street</t>
  </si>
  <si>
    <t>1-77</t>
  </si>
  <si>
    <t>Waipio Point Access Road</t>
  </si>
  <si>
    <t>Pali Highway to Beretania Street</t>
  </si>
  <si>
    <t>Hawaii Kai Drive (Western Section)</t>
  </si>
  <si>
    <t>Ward Avenue to Kamani Street</t>
  </si>
  <si>
    <t>Waipio Uka Street</t>
  </si>
  <si>
    <t>Ala Moana Boulevard to Auahi Street</t>
  </si>
  <si>
    <t>Kamehameha Highway (Mililani)</t>
  </si>
  <si>
    <t>Kalia Road to Kalakaua Avenue</t>
  </si>
  <si>
    <t>1-86</t>
  </si>
  <si>
    <t>Kapahulu Ave</t>
  </si>
  <si>
    <t>Kaheka Street to Kalakaua Avenue</t>
  </si>
  <si>
    <t>1-104</t>
  </si>
  <si>
    <t>Farrington Highway (Ko Olina)</t>
  </si>
  <si>
    <t>Kalakaua Avenue to Ala Wai Blvd</t>
  </si>
  <si>
    <t>1-67</t>
  </si>
  <si>
    <t>Makakilo Drive (H-1 overpass bike/ped improvements)</t>
  </si>
  <si>
    <t>Lewers Street to Seaside Avenue</t>
  </si>
  <si>
    <t>Queen's Beach Path</t>
  </si>
  <si>
    <t>Alohea Avenue</t>
  </si>
  <si>
    <t>Monsarrat Avenue Path</t>
  </si>
  <si>
    <t>King Street to Young Street</t>
  </si>
  <si>
    <t>1-62</t>
  </si>
  <si>
    <t>Fort Weaver Road</t>
  </si>
  <si>
    <t>Kalakaua Avenue to Fort Street Mall</t>
  </si>
  <si>
    <t>1-61</t>
  </si>
  <si>
    <t>Radford Drive (Eastern Section)</t>
  </si>
  <si>
    <t>UH Medical School to Ala Moana Shared Use Path</t>
  </si>
  <si>
    <t>1-97</t>
  </si>
  <si>
    <t>Noelani Street</t>
  </si>
  <si>
    <t>Waialae Avenue to South King Street (over H-1)</t>
  </si>
  <si>
    <t>1-68</t>
  </si>
  <si>
    <t>Kahala Avenue</t>
  </si>
  <si>
    <t>Aloha Tower to Kakaako Waterfront Park</t>
  </si>
  <si>
    <t>1-107</t>
  </si>
  <si>
    <t>Liliuokalani Botanical Garden Path</t>
  </si>
  <si>
    <t>Palama Street to Punchbowl Street</t>
  </si>
  <si>
    <t>1-87</t>
  </si>
  <si>
    <t>Queen Street</t>
  </si>
  <si>
    <t>Extend existing Kapahulu Avenue Path to Ala Wai Bike Lane</t>
  </si>
  <si>
    <t>PUC-W</t>
  </si>
  <si>
    <t>1-120</t>
  </si>
  <si>
    <t>Mango Tree Road</t>
  </si>
  <si>
    <t>Kamehameha Highway to Namur Road</t>
  </si>
  <si>
    <t>1-117</t>
  </si>
  <si>
    <t>Farrington Highway Bike Path (UHWO)</t>
  </si>
  <si>
    <t>Kaahumanu Street to Kaimakani Street</t>
  </si>
  <si>
    <t>1-123</t>
  </si>
  <si>
    <t>Haleiwa Road</t>
  </si>
  <si>
    <t>Kamehameha Highway to Komo Mai Drive</t>
  </si>
  <si>
    <t>Kalanianaole Highway (Makapuu)</t>
  </si>
  <si>
    <t>Namur Road to Ala Lilikoi Street</t>
  </si>
  <si>
    <t>Ala Lilikoi Street to Puuloa Road</t>
  </si>
  <si>
    <t>1-112</t>
  </si>
  <si>
    <t>Kamehameha Highway (Heeia)</t>
  </si>
  <si>
    <t>1-116</t>
  </si>
  <si>
    <t>Farrington Highway (Hoopili)</t>
  </si>
  <si>
    <t>Acacia Road to Waimano Home Road</t>
  </si>
  <si>
    <t>1-115</t>
  </si>
  <si>
    <t>Eisenhower Road</t>
  </si>
  <si>
    <t>Kamehameha Highway to Moanalua Road</t>
  </si>
  <si>
    <t>1-111</t>
  </si>
  <si>
    <t>Iroquois Avenue</t>
  </si>
  <si>
    <t>Moanalua Road to the Pearl Harbor Bike Path</t>
  </si>
  <si>
    <t>1-114</t>
  </si>
  <si>
    <t>Kapalama Canal (Kokea Street Side)</t>
  </si>
  <si>
    <t>Hekaha Street to the Pearl Harbor Bike Path</t>
  </si>
  <si>
    <t>1-109</t>
  </si>
  <si>
    <t>Pearl Harbor Bike Path (Arizona Memorial)</t>
  </si>
  <si>
    <t>Likini Street to Likini Street</t>
  </si>
  <si>
    <t>Ala Wai Boulevard</t>
  </si>
  <si>
    <t>Salt Lake Boulevard to Likini Street</t>
  </si>
  <si>
    <t>1-119</t>
  </si>
  <si>
    <t>Lanikuhana Avenue</t>
  </si>
  <si>
    <t>Kamehameha Highway to Pearl Harbor Bike Path</t>
  </si>
  <si>
    <t>Mokapu Boulevard</t>
  </si>
  <si>
    <t>Pearl Highlands entrance to Acacia Road</t>
  </si>
  <si>
    <t>1-113</t>
  </si>
  <si>
    <t>Waihona Street to Halawa Drive</t>
  </si>
  <si>
    <t>1-118</t>
  </si>
  <si>
    <t>Pearl Harbor Path to Arizona Memorial</t>
  </si>
  <si>
    <t>1-110</t>
  </si>
  <si>
    <t>Kawainui Marsh Path (Levee to Hamakua Drive)</t>
  </si>
  <si>
    <t>Radford Drive to Salt Lake Boulevard</t>
  </si>
  <si>
    <t>WAI</t>
  </si>
  <si>
    <t>1-127</t>
  </si>
  <si>
    <t>Farrington Highway (Mokuleia)</t>
  </si>
  <si>
    <t>Farrington Highway to Army Street</t>
  </si>
  <si>
    <t>1-126</t>
  </si>
  <si>
    <t>Iroquois Road/West Loch Drive Path</t>
  </si>
  <si>
    <t>Farrington Highway to Waianae Valley Road</t>
  </si>
  <si>
    <t>1-124</t>
  </si>
  <si>
    <t>Fort Weaver Road (Ewa Beach)</t>
  </si>
  <si>
    <t>Ala Hema Street to Piliokahi Avenue</t>
  </si>
  <si>
    <t>1-125</t>
  </si>
  <si>
    <t>Hawaii Kai Drive</t>
  </si>
  <si>
    <t>Keaau Beach Park to Orange Street</t>
  </si>
  <si>
    <t>1-128</t>
  </si>
  <si>
    <t>Anania Drive</t>
  </si>
  <si>
    <t>Lualualei Naval Road to Kili Drive</t>
  </si>
  <si>
    <t>2-24</t>
  </si>
  <si>
    <t>Halekauwila Street</t>
  </si>
  <si>
    <t>Waipahu Cane Haul Road to Waiawa Stream</t>
  </si>
  <si>
    <t>2-3</t>
  </si>
  <si>
    <t>Geiger Road</t>
  </si>
  <si>
    <t>Kamehameha Highway to Paiwa Street</t>
  </si>
  <si>
    <t>2-14</t>
  </si>
  <si>
    <t>Kuala Street</t>
  </si>
  <si>
    <t>South end of Meheula Pkwy to Mililani Shopping Center</t>
  </si>
  <si>
    <t>2-11</t>
  </si>
  <si>
    <t>Boxer Road</t>
  </si>
  <si>
    <t>Kipapa Drive Loop</t>
  </si>
  <si>
    <t>2-28</t>
  </si>
  <si>
    <t>King Street</t>
  </si>
  <si>
    <t>Ka Uka Boulevard to Kamehameha Highway</t>
  </si>
  <si>
    <t>2-23</t>
  </si>
  <si>
    <t>Kailua Road</t>
  </si>
  <si>
    <t>Waipio Uka Street (south) to Moaniani Street</t>
  </si>
  <si>
    <t>2-2</t>
  </si>
  <si>
    <t>Meheula Parkway to Kipapa Gulch Path</t>
  </si>
  <si>
    <t>2-18</t>
  </si>
  <si>
    <t>Mokapu Road</t>
  </si>
  <si>
    <t>Lumiaina Street to Paiwa Street</t>
  </si>
  <si>
    <t>2-20</t>
  </si>
  <si>
    <t>Aolele Street</t>
  </si>
  <si>
    <t>Kapanoe Street to Kaapeha Street</t>
  </si>
  <si>
    <t>2-7</t>
  </si>
  <si>
    <t>Hoolaulea Street</t>
  </si>
  <si>
    <t>Kamehameha Highway to Moaniani Street</t>
  </si>
  <si>
    <t>Keolu Drive</t>
  </si>
  <si>
    <t>H-2 Interchange to Kapanoe Street</t>
  </si>
  <si>
    <t>2-17</t>
  </si>
  <si>
    <t>Cooke Street</t>
  </si>
  <si>
    <t>Paiwa Street to Manager's Drive</t>
  </si>
  <si>
    <t>Manoa Road</t>
  </si>
  <si>
    <t>Kamehameha Highway to Lumiaina Street</t>
  </si>
  <si>
    <t>2-4</t>
  </si>
  <si>
    <t>Ala Moana Park Drive</t>
  </si>
  <si>
    <t>Connect existing path through park</t>
  </si>
  <si>
    <t>2-25</t>
  </si>
  <si>
    <t>Alapai Street</t>
  </si>
  <si>
    <t>Waipahu Street to Kamehameha Highway</t>
  </si>
  <si>
    <t>2-22</t>
  </si>
  <si>
    <t>Halewiliko St / Aiea Heights Dr / Ulune St</t>
  </si>
  <si>
    <t>Waipahu Street to Pearl Harbor Bike Path</t>
  </si>
  <si>
    <t>2-1</t>
  </si>
  <si>
    <t>Beretania Street</t>
  </si>
  <si>
    <t>Mililani Mauka Park and Ride to Kualapa Street</t>
  </si>
  <si>
    <t>2-21</t>
  </si>
  <si>
    <t>Date Street</t>
  </si>
  <si>
    <t>Pearl Harbor Bike Path to Waiawa Road</t>
  </si>
  <si>
    <t>2-13</t>
  </si>
  <si>
    <t>Kapahulu Avenue Bike Path (Extension)</t>
  </si>
  <si>
    <t>Kunia Road to Kupuohi Street</t>
  </si>
  <si>
    <t>2-16</t>
  </si>
  <si>
    <t>Aiki Street to Honowai Street</t>
  </si>
  <si>
    <t>2-8</t>
  </si>
  <si>
    <t>Ala Lilikoi Street</t>
  </si>
  <si>
    <t>Kahuanui Street to Waipio Point Access Road</t>
  </si>
  <si>
    <t>2-26</t>
  </si>
  <si>
    <t>Namur Road</t>
  </si>
  <si>
    <t>Waihona Street to Waipahu Street</t>
  </si>
  <si>
    <t>2-27</t>
  </si>
  <si>
    <t>2-12</t>
  </si>
  <si>
    <t>Atkinson Drive</t>
  </si>
  <si>
    <t>Anania Drive to Central Oahu Regional Park</t>
  </si>
  <si>
    <t>2-19</t>
  </si>
  <si>
    <t>Kapaa Quarry Road</t>
  </si>
  <si>
    <t>H-2 Mililani Interchange bike/ped improvements</t>
  </si>
  <si>
    <t>2-10</t>
  </si>
  <si>
    <t>Waipio Uka Street to Farrington Highway</t>
  </si>
  <si>
    <t>2-5</t>
  </si>
  <si>
    <t>Malaai Street</t>
  </si>
  <si>
    <t>Kahualii Avenue to Kam Hwy (Pearl City)</t>
  </si>
  <si>
    <t>2-9</t>
  </si>
  <si>
    <t>Paki Ave</t>
  </si>
  <si>
    <t>Meheula Parkway to Ka Uka Boulevard</t>
  </si>
  <si>
    <t>2-15</t>
  </si>
  <si>
    <t>Halona Street</t>
  </si>
  <si>
    <t>Waiawa Road to Corner</t>
  </si>
  <si>
    <t>Center Drive</t>
  </si>
  <si>
    <t>Corner to Pearl Harbor Bike Path Connection</t>
  </si>
  <si>
    <t>2-33</t>
  </si>
  <si>
    <t>Dole Street</t>
  </si>
  <si>
    <t>Kalanianiole Highway to Keahole Street</t>
  </si>
  <si>
    <t>2-31</t>
  </si>
  <si>
    <t>Pensacola Street</t>
  </si>
  <si>
    <t>Lunalilo Home Road to Kealahou Street</t>
  </si>
  <si>
    <t>2-30</t>
  </si>
  <si>
    <t>Kuulei Road</t>
  </si>
  <si>
    <t>Aina Haina Valley Loop</t>
  </si>
  <si>
    <t>2-32</t>
  </si>
  <si>
    <t>Kaahele Street</t>
  </si>
  <si>
    <t>Keahole Street to Kanoenoe Street</t>
  </si>
  <si>
    <t>2-29</t>
  </si>
  <si>
    <t>Pohukaina Street</t>
  </si>
  <si>
    <t>Lunalilo Home Road to Hawaii Kai Drive</t>
  </si>
  <si>
    <t>2-34</t>
  </si>
  <si>
    <t>Nuuanu Stream Promenade (Ewa side)</t>
  </si>
  <si>
    <t>2-55</t>
  </si>
  <si>
    <t>Ke Ala Pupukea Bike Path</t>
  </si>
  <si>
    <t>Leeward Bikeway to Honouliuli Path</t>
  </si>
  <si>
    <t>2-56</t>
  </si>
  <si>
    <t>Holomoana Street</t>
  </si>
  <si>
    <t>Fort Weaver Road to Iroquois Avenue</t>
  </si>
  <si>
    <t>2-57</t>
  </si>
  <si>
    <t>Through Oneula Beach Park</t>
  </si>
  <si>
    <t>2-53</t>
  </si>
  <si>
    <t>Middle Street</t>
  </si>
  <si>
    <t>Palailai Street to end</t>
  </si>
  <si>
    <t>2-35</t>
  </si>
  <si>
    <t>Kahuapaani Street</t>
  </si>
  <si>
    <t>Ko Olina entrance to dead end</t>
  </si>
  <si>
    <t>2-44</t>
  </si>
  <si>
    <t>Kalanianaole Highway</t>
  </si>
  <si>
    <t>Roosevelt Avenue to Fort Weaver Road</t>
  </si>
  <si>
    <t>2-36</t>
  </si>
  <si>
    <t>Ilalo Street</t>
  </si>
  <si>
    <t>Roosevelt Avenue to Midway Street</t>
  </si>
  <si>
    <t>2-46</t>
  </si>
  <si>
    <t>Leihoku Street</t>
  </si>
  <si>
    <t>Fort Weaver Road to Kaiee Street</t>
  </si>
  <si>
    <t>2-54</t>
  </si>
  <si>
    <t>Kahuhipa Street</t>
  </si>
  <si>
    <t>Kamokila Boulevard to Kamahaa Street</t>
  </si>
  <si>
    <t>2-50</t>
  </si>
  <si>
    <t>Manoa Stream Path (Kanewai Park)</t>
  </si>
  <si>
    <t>Kealanani Avenue to Kamaaha Avenue</t>
  </si>
  <si>
    <t>2-51</t>
  </si>
  <si>
    <t>Kaimalie Street</t>
  </si>
  <si>
    <t>Kuloa Street - Kumuiki Street - Kamaaha Street Loop</t>
  </si>
  <si>
    <t>2-58</t>
  </si>
  <si>
    <t>Lumiaina Street</t>
  </si>
  <si>
    <t>Papipi Road to Keoneula Boulevard</t>
  </si>
  <si>
    <t>2-59</t>
  </si>
  <si>
    <t>Maunakapu Street</t>
  </si>
  <si>
    <t>Papipi Road to Fort Weaver Road</t>
  </si>
  <si>
    <t>2-48</t>
  </si>
  <si>
    <t>Moniani Street</t>
  </si>
  <si>
    <t>Connection to Leeward Bike Path</t>
  </si>
  <si>
    <t>2-52</t>
  </si>
  <si>
    <t>Kaheka Street</t>
  </si>
  <si>
    <t>Fort Weaver Road to Kaihuopalaai Street</t>
  </si>
  <si>
    <t>2-45</t>
  </si>
  <si>
    <t>Aala Street</t>
  </si>
  <si>
    <t>Leokane Street to Laulaunui Lane</t>
  </si>
  <si>
    <t>2-37</t>
  </si>
  <si>
    <t>Honolulu Airport Access Route</t>
  </si>
  <si>
    <t>Around Kalaeloa Airfield</t>
  </si>
  <si>
    <t>2-40</t>
  </si>
  <si>
    <t>Paakea Road</t>
  </si>
  <si>
    <t>Kualakai Parkway to Ft Weaver Rd</t>
  </si>
  <si>
    <t>2-41</t>
  </si>
  <si>
    <t>Hunakai Street</t>
  </si>
  <si>
    <t>Kapolei Golf Course Road to Kualakai Parkway</t>
  </si>
  <si>
    <t>2-38</t>
  </si>
  <si>
    <t>Queen Emma Street</t>
  </si>
  <si>
    <t>Kualakai Parkway to Fort Weaver Road</t>
  </si>
  <si>
    <t>2-42</t>
  </si>
  <si>
    <t>Kaaawa Loop</t>
  </si>
  <si>
    <t>Farrington Highway to Renton Road</t>
  </si>
  <si>
    <t>2-49</t>
  </si>
  <si>
    <t>Alaloa Street</t>
  </si>
  <si>
    <t>2-39</t>
  </si>
  <si>
    <t>Lahaina Street</t>
  </si>
  <si>
    <t>Kaimakani Street</t>
  </si>
  <si>
    <t>Farrington Highway to Palailai Street</t>
  </si>
  <si>
    <t>2-43</t>
  </si>
  <si>
    <t>Farrington Highway to Keoneula Boulevard</t>
  </si>
  <si>
    <t>2-47</t>
  </si>
  <si>
    <t>Crozier Drive</t>
  </si>
  <si>
    <t>Kapolei Parkway to UHWO</t>
  </si>
  <si>
    <t>2-61</t>
  </si>
  <si>
    <t>Liliha Street (Nuuanu)</t>
  </si>
  <si>
    <t>Kamehameha Hwy to Kamehameha Hwy</t>
  </si>
  <si>
    <t>2-63</t>
  </si>
  <si>
    <t>Bishop Street</t>
  </si>
  <si>
    <t>Kamehameha Highway to Kamehameha Highway</t>
  </si>
  <si>
    <t>2-60</t>
  </si>
  <si>
    <t>Ala Moana Beach Park (Extension)</t>
  </si>
  <si>
    <t>Naniloa Loop to Laie Cane Haul Roads</t>
  </si>
  <si>
    <t>2-62</t>
  </si>
  <si>
    <t>Punchbowl Street</t>
  </si>
  <si>
    <t>Huehu Street to Pualalea Street</t>
  </si>
  <si>
    <t>2-76</t>
  </si>
  <si>
    <t>Waialae Avenue (Kaimuki)</t>
  </si>
  <si>
    <t>Mokapu Saddle Road to Kalaheo Avenue</t>
  </si>
  <si>
    <t>2-74</t>
  </si>
  <si>
    <t>Airport Access Path</t>
  </si>
  <si>
    <t>Imiloa Street to Haiku Road</t>
  </si>
  <si>
    <t>2-67</t>
  </si>
  <si>
    <t>Renton Road</t>
  </si>
  <si>
    <t>Kailua Road to Hamakua Drive</t>
  </si>
  <si>
    <t>2-80</t>
  </si>
  <si>
    <t>Moanalua Gardens Path and Driveway</t>
  </si>
  <si>
    <t>Wanaao Road to Keolu Drive</t>
  </si>
  <si>
    <t>2-84</t>
  </si>
  <si>
    <t>Piikoi Street</t>
  </si>
  <si>
    <t>Kaneohe Bay Drive to Old Mokapu Road</t>
  </si>
  <si>
    <t>2-64</t>
  </si>
  <si>
    <t>Glen Avenue - Royal Palm Drive</t>
  </si>
  <si>
    <t>Haiku Rd to Kahuhipa St</t>
  </si>
  <si>
    <t>2-79</t>
  </si>
  <si>
    <t>LCC (Ala Ike Street)</t>
  </si>
  <si>
    <t>Kapunahala Road to Kapoo Street</t>
  </si>
  <si>
    <t>2-68</t>
  </si>
  <si>
    <t>Rycroft Street</t>
  </si>
  <si>
    <t>Kalanianaole Hwy to Kalanianaole Hwy</t>
  </si>
  <si>
    <t>2-66</t>
  </si>
  <si>
    <t>Isenberg Street</t>
  </si>
  <si>
    <t>Kahekili Highway to Kahuhipa Street</t>
  </si>
  <si>
    <t>2-86</t>
  </si>
  <si>
    <t>Alakawa Street</t>
  </si>
  <si>
    <t>Kamehameha Highway to Hihimanu Street</t>
  </si>
  <si>
    <t>2-70</t>
  </si>
  <si>
    <t>Lawehana Street</t>
  </si>
  <si>
    <t>Kihapai Street to Kailua Road</t>
  </si>
  <si>
    <t>2-77</t>
  </si>
  <si>
    <t>PHBP Connector - Pearl Ridge Transit Station</t>
  </si>
  <si>
    <t>Anoi Road to Keneke Street</t>
  </si>
  <si>
    <t>2-65</t>
  </si>
  <si>
    <t>Waihona Street</t>
  </si>
  <si>
    <t>Keaahala Road to Paleka Road</t>
  </si>
  <si>
    <t>2-78</t>
  </si>
  <si>
    <t>Kuhio Avenue</t>
  </si>
  <si>
    <t>Mokapu Boulevard to Levee Path</t>
  </si>
  <si>
    <t>2-69</t>
  </si>
  <si>
    <t>Leoole Street</t>
  </si>
  <si>
    <t>Kamehameha Highway to Haiku Road</t>
  </si>
  <si>
    <t>2-71</t>
  </si>
  <si>
    <t>Auwaiolimu Street</t>
  </si>
  <si>
    <t>Kailua Road to Flamingo Street</t>
  </si>
  <si>
    <t>2-73</t>
  </si>
  <si>
    <t>Mokapu Saddle Road</t>
  </si>
  <si>
    <t>Kaneohe Bay Drive to Pali Highway</t>
  </si>
  <si>
    <t>2-75</t>
  </si>
  <si>
    <t>Lualualei Homestead Road (Western Section)</t>
  </si>
  <si>
    <t>Kamehameha Highway to Mokapu Saddle Road</t>
  </si>
  <si>
    <t>2-72</t>
  </si>
  <si>
    <t>Enterprise Avenue</t>
  </si>
  <si>
    <t>Flamingo Street to Wailea Street</t>
  </si>
  <si>
    <t>2-83</t>
  </si>
  <si>
    <t>Kapaa Quarry Road to Kalaheo Avenue</t>
  </si>
  <si>
    <t>2-87</t>
  </si>
  <si>
    <t>East &amp; West Hind Drive</t>
  </si>
  <si>
    <t>Kaiaka Bay and Haleiwa Beach Park</t>
  </si>
  <si>
    <t>2-93</t>
  </si>
  <si>
    <t>Haiku Road (Eastern Section)</t>
  </si>
  <si>
    <t>Kam Hwy - Kaukonahua Rd - Waialua Beach Rd</t>
  </si>
  <si>
    <t>2-92</t>
  </si>
  <si>
    <t>Pahoa Avenue</t>
  </si>
  <si>
    <t>Waialua Beach Road to Kealohanui Street</t>
  </si>
  <si>
    <t>2-91</t>
  </si>
  <si>
    <t>Thomas Square Park</t>
  </si>
  <si>
    <t>Puuiki Street to Goodale Avenue</t>
  </si>
  <si>
    <t>2-88</t>
  </si>
  <si>
    <t>Ala Ilima Street</t>
  </si>
  <si>
    <t>Farrington Highway to Haleiwa Bypass Road</t>
  </si>
  <si>
    <t>2-89</t>
  </si>
  <si>
    <t>Hauula Homestead Road</t>
  </si>
  <si>
    <t>Haleiwa Bypass Road to Turtle Bay</t>
  </si>
  <si>
    <t>2-90</t>
  </si>
  <si>
    <t>Kaamilo Street</t>
  </si>
  <si>
    <t>Haleiwa Bypass to Kilani Avenue</t>
  </si>
  <si>
    <t>2-121</t>
  </si>
  <si>
    <t>Vineyard Boulevard</t>
  </si>
  <si>
    <t>Nimitz Highway to Houghtailing Street</t>
  </si>
  <si>
    <t>2-122</t>
  </si>
  <si>
    <t>Waipahu Depot Street</t>
  </si>
  <si>
    <t>Nimitz Highway to Olomea Street</t>
  </si>
  <si>
    <t>2-110</t>
  </si>
  <si>
    <t>Kaimuki High School Bike Path</t>
  </si>
  <si>
    <t>Ala Wai Harbor to Saratoga Road</t>
  </si>
  <si>
    <t>2-143</t>
  </si>
  <si>
    <t>Anonui Street</t>
  </si>
  <si>
    <t>Nimitz Highway to H-1</t>
  </si>
  <si>
    <t>2-162</t>
  </si>
  <si>
    <t>Puuloa Road</t>
  </si>
  <si>
    <t>Liliha Street to Middle Street</t>
  </si>
  <si>
    <t>2-112</t>
  </si>
  <si>
    <t>Ward Avenue</t>
  </si>
  <si>
    <t>Shared use promenade along the harbor front in downtown</t>
  </si>
  <si>
    <t>2-120</t>
  </si>
  <si>
    <t>Mokauea Street</t>
  </si>
  <si>
    <t>Kalakaua Avenue to Waialae Avenue</t>
  </si>
  <si>
    <t>2-140</t>
  </si>
  <si>
    <t>Waialae Avenue (H-1 Viaduct)</t>
  </si>
  <si>
    <t>Kalakaua Avenue to Paki Avenue</t>
  </si>
  <si>
    <t>2-108</t>
  </si>
  <si>
    <t>Kaonohi Street</t>
  </si>
  <si>
    <t>2-168</t>
  </si>
  <si>
    <t>Kawaihae Street</t>
  </si>
  <si>
    <t>Metcalf Street to Spencer Street</t>
  </si>
  <si>
    <t>2-130</t>
  </si>
  <si>
    <t>H-1 Freeway to Kuakini Street</t>
  </si>
  <si>
    <t>2-167</t>
  </si>
  <si>
    <t>Ka Uka Boulevard</t>
  </si>
  <si>
    <t>Old Waialae Road to 17th Avenue (fill gaps)</t>
  </si>
  <si>
    <t>2-114</t>
  </si>
  <si>
    <t>Prospect Street</t>
  </si>
  <si>
    <t>Keawe Street to Ahui Street</t>
  </si>
  <si>
    <t>2-100</t>
  </si>
  <si>
    <t>Sand Island Access Road</t>
  </si>
  <si>
    <t>branch from the main path to King/Beretania Street</t>
  </si>
  <si>
    <t>2-134</t>
  </si>
  <si>
    <t>Ulune Street (Eastern Section)</t>
  </si>
  <si>
    <t>University Avenue to East-West Road (sharrows)</t>
  </si>
  <si>
    <t>2-96</t>
  </si>
  <si>
    <t>Kamehameha Highway (North Kaneohe)</t>
  </si>
  <si>
    <t>branch from the main path to King Street</t>
  </si>
  <si>
    <t>2-104</t>
  </si>
  <si>
    <t>Dole Street to Maile Way (sharrows)</t>
  </si>
  <si>
    <t>2-101</t>
  </si>
  <si>
    <t>Roosevelt Avenue</t>
  </si>
  <si>
    <t>Isenberg Street to Laau Street</t>
  </si>
  <si>
    <t>2-125</t>
  </si>
  <si>
    <t>Civic Center Bike Path</t>
  </si>
  <si>
    <t>Hotel Street to Nimitz Highway</t>
  </si>
  <si>
    <t>2-153</t>
  </si>
  <si>
    <t>Kamani Street to Punchbowl Street</t>
  </si>
  <si>
    <t>2-165</t>
  </si>
  <si>
    <t>King Street to Beretania Street</t>
  </si>
  <si>
    <t>2-128</t>
  </si>
  <si>
    <t>Nehoa Street</t>
  </si>
  <si>
    <t>Aala Street to Queen Emma Street</t>
  </si>
  <si>
    <t>2-126</t>
  </si>
  <si>
    <t>Bougainville Drive</t>
  </si>
  <si>
    <t>Kamakee Street to Ala Moana Station</t>
  </si>
  <si>
    <t>2-142</t>
  </si>
  <si>
    <t>2-94</t>
  </si>
  <si>
    <t>Lilipuna Road</t>
  </si>
  <si>
    <t>Nimitz Highway to Dillingham Boulevard</t>
  </si>
  <si>
    <t>2-139</t>
  </si>
  <si>
    <t>Hoomalu Street</t>
  </si>
  <si>
    <t>Halekauwila Street to Queen Street</t>
  </si>
  <si>
    <t>2-164</t>
  </si>
  <si>
    <t>Midway Street / Mumba Street / Saratoga Avenue</t>
  </si>
  <si>
    <t>Victoria Street to Ward Avenue</t>
  </si>
  <si>
    <t>2-135</t>
  </si>
  <si>
    <t>Makaloa Street</t>
  </si>
  <si>
    <t>North School Street to Kalihi Street</t>
  </si>
  <si>
    <t>2-127</t>
  </si>
  <si>
    <t>Ala Wai Canal Bike/Pedestrian Bridge</t>
  </si>
  <si>
    <t>Kalakaua Avenue to Kapahulu Avenue</t>
  </si>
  <si>
    <t>2-97</t>
  </si>
  <si>
    <t>Essex Road</t>
  </si>
  <si>
    <t>Ala Moana Boulevard to Kapiolani Boulevard</t>
  </si>
  <si>
    <t>2-144</t>
  </si>
  <si>
    <t>Nimitz Highway to Existing Nuuanu Stream Path</t>
  </si>
  <si>
    <t>2-98</t>
  </si>
  <si>
    <t>Manawai Street</t>
  </si>
  <si>
    <t>Cooke Street to South Street</t>
  </si>
  <si>
    <t>2-147</t>
  </si>
  <si>
    <t>Moanalua Road (Pearl City)</t>
  </si>
  <si>
    <t>Kapahulu Ave to Diamond Head Rd</t>
  </si>
  <si>
    <t>2-161</t>
  </si>
  <si>
    <t>Kuloa Avenue</t>
  </si>
  <si>
    <t>2-103</t>
  </si>
  <si>
    <t>Valkenburgh Street</t>
  </si>
  <si>
    <t>University Avenue to Punahou Street</t>
  </si>
  <si>
    <t>2-148</t>
  </si>
  <si>
    <t>School Street to North King Street</t>
  </si>
  <si>
    <t>2-152</t>
  </si>
  <si>
    <t>Isenberg Street to Kalakaua Avenue</t>
  </si>
  <si>
    <t>2-150</t>
  </si>
  <si>
    <t>Kekaulike Mall Shared Use</t>
  </si>
  <si>
    <t>Iolani Avenue to Liliha Street</t>
  </si>
  <si>
    <t>2-117</t>
  </si>
  <si>
    <t>Hekaha Street</t>
  </si>
  <si>
    <t>Puuhale Road to Kouhou Street</t>
  </si>
  <si>
    <t>2-107</t>
  </si>
  <si>
    <t>Kalakaua Avenue to Isenberg Street</t>
  </si>
  <si>
    <t>2-149</t>
  </si>
  <si>
    <t>East Manoa Road</t>
  </si>
  <si>
    <t>Vineyard Boulevard to Beretania Street</t>
  </si>
  <si>
    <t>2-145</t>
  </si>
  <si>
    <t>Meheu Street</t>
  </si>
  <si>
    <t>2-133</t>
  </si>
  <si>
    <t>Thomas Square Park Path (Ward)</t>
  </si>
  <si>
    <t>Kapiolani Boulevard to Atkinson Drive</t>
  </si>
  <si>
    <t>Kalaloa Street</t>
  </si>
  <si>
    <t>Bike/Ped Bridge over Kapalama Canal at Kalani Street</t>
  </si>
  <si>
    <t>2-118</t>
  </si>
  <si>
    <t>Koio Drive</t>
  </si>
  <si>
    <t>School Street to Middle Street</t>
  </si>
  <si>
    <t>2-163</t>
  </si>
  <si>
    <t>Harding Avenue</t>
  </si>
  <si>
    <t>2-131</t>
  </si>
  <si>
    <t>School Street to Kam IV Road</t>
  </si>
  <si>
    <t>2-166</t>
  </si>
  <si>
    <t>Likelike Highway</t>
  </si>
  <si>
    <t>Kapiolani Boulevard to University Avenue</t>
  </si>
  <si>
    <t>2-109</t>
  </si>
  <si>
    <t>Kukui Street</t>
  </si>
  <si>
    <t>2-154</t>
  </si>
  <si>
    <t>Liliha Street (Palama)</t>
  </si>
  <si>
    <t>2-111</t>
  </si>
  <si>
    <t>Ena Road to Holomoana Street</t>
  </si>
  <si>
    <t>2-102</t>
  </si>
  <si>
    <t>Bridge crossing over Manoa-Palolo Stream</t>
  </si>
  <si>
    <t>2-159</t>
  </si>
  <si>
    <t>Aloha Drive to Kalakaua Avenue</t>
  </si>
  <si>
    <t>2-95</t>
  </si>
  <si>
    <t>King Street to Hotel Street</t>
  </si>
  <si>
    <t>2-156</t>
  </si>
  <si>
    <t>Kumuiki Street</t>
  </si>
  <si>
    <t>Nimitz Highway to Kaumualii Street</t>
  </si>
  <si>
    <t>2-105</t>
  </si>
  <si>
    <t>Maile Way to Upper University Fire Road</t>
  </si>
  <si>
    <t>2-119</t>
  </si>
  <si>
    <t>Luluku Road</t>
  </si>
  <si>
    <t>Palolo Stream Bridge to Dole Street</t>
  </si>
  <si>
    <t>2-115</t>
  </si>
  <si>
    <t>Kolowaka Drive</t>
  </si>
  <si>
    <t>Kapiolani Blvd to Kapahulu Avenue</t>
  </si>
  <si>
    <t>2-158</t>
  </si>
  <si>
    <t>Kamakee Street</t>
  </si>
  <si>
    <t>2-137</t>
  </si>
  <si>
    <t>Kona Street</t>
  </si>
  <si>
    <t>Kaumualii Street to Waiakamilo Road</t>
  </si>
  <si>
    <t>2-106</t>
  </si>
  <si>
    <t>Nuuanu Avenue (Downtown)</t>
  </si>
  <si>
    <t>Kalakaua Avenue to Ala Moana Boulevard</t>
  </si>
  <si>
    <t>2-157</t>
  </si>
  <si>
    <t>Waihee Road</t>
  </si>
  <si>
    <t>2-151</t>
  </si>
  <si>
    <t>Crestview Park Connection</t>
  </si>
  <si>
    <t>Kumuhau St / Waikupunaha St / Ahiki St</t>
  </si>
  <si>
    <t>Mililani Street</t>
  </si>
  <si>
    <t>Kamaaha Loop</t>
  </si>
  <si>
    <t>Dole Street to Metcalf Street</t>
  </si>
  <si>
    <t>2-113</t>
  </si>
  <si>
    <t>Kanekapolei Street / Kaiulani Avenue</t>
  </si>
  <si>
    <t>Alapai Street to Ward Avenue</t>
  </si>
  <si>
    <t>2-155</t>
  </si>
  <si>
    <t>Makaha Valley Loop</t>
  </si>
  <si>
    <t>King Street to Philip Street</t>
  </si>
  <si>
    <t>Olai Street</t>
  </si>
  <si>
    <t>Hotel Street to Beretania Street</t>
  </si>
  <si>
    <t>2-123</t>
  </si>
  <si>
    <t>Makuahine Street</t>
  </si>
  <si>
    <t>Kohou Street to Puuhale Rd</t>
  </si>
  <si>
    <t>2-99</t>
  </si>
  <si>
    <t>Iolani Avenue</t>
  </si>
  <si>
    <t>Aloha Tower Drive to Ala Moana Boulevard</t>
  </si>
  <si>
    <t>2-132</t>
  </si>
  <si>
    <t>Haleiwa Cane Haul Road</t>
  </si>
  <si>
    <t>Ala Wai Boulevard to Hobron Lane</t>
  </si>
  <si>
    <t>Keaahala Road</t>
  </si>
  <si>
    <t>Queen Street to King Street</t>
  </si>
  <si>
    <t>2-141</t>
  </si>
  <si>
    <t>Kalaimoku Street</t>
  </si>
  <si>
    <t>Sand Island Access Raod to Waiakamilo Road</t>
  </si>
  <si>
    <t>2-136</t>
  </si>
  <si>
    <t>Naniloa Loop</t>
  </si>
  <si>
    <t>Date Street to Kaimuki Avenue</t>
  </si>
  <si>
    <t>2-138</t>
  </si>
  <si>
    <t>Maweke Street</t>
  </si>
  <si>
    <t>School Street to Kamehameha Highway</t>
  </si>
  <si>
    <t>2-116</t>
  </si>
  <si>
    <t>Laie Cane Haul Roads</t>
  </si>
  <si>
    <t>Kapiolani Boulevard to Crane Park (Olokele Avenue)</t>
  </si>
  <si>
    <t>2-160</t>
  </si>
  <si>
    <t>Pualalea Street</t>
  </si>
  <si>
    <t>Keehi Boat Harbor to Matson Terminal</t>
  </si>
  <si>
    <t>2-129</t>
  </si>
  <si>
    <t>Hornet Street</t>
  </si>
  <si>
    <t>King Street to School Street</t>
  </si>
  <si>
    <t>2-146</t>
  </si>
  <si>
    <t>Uluohia Street</t>
  </si>
  <si>
    <t>Palama Street to Houghtailing Street</t>
  </si>
  <si>
    <t>2-124</t>
  </si>
  <si>
    <t>Connects existing shared use path to Keawe Street at the ewa end of the park.</t>
  </si>
  <si>
    <t>2-170</t>
  </si>
  <si>
    <t>Ukuwai Street</t>
  </si>
  <si>
    <t>Rodgers Blvd to Airport HART Station</t>
  </si>
  <si>
    <t>2-182</t>
  </si>
  <si>
    <t>Mokuloa Drive (Path)</t>
  </si>
  <si>
    <t>Path through Moanalua Gardens (Kaua Street to Driveway)</t>
  </si>
  <si>
    <t>2-176</t>
  </si>
  <si>
    <t>Kealahou Street</t>
  </si>
  <si>
    <t>Waimano Home Road to Hoomaemae Street</t>
  </si>
  <si>
    <t>2-183</t>
  </si>
  <si>
    <t>Hoomalu Street to Waimano Home Road</t>
  </si>
  <si>
    <t>2-179</t>
  </si>
  <si>
    <t>Kinoiki Street</t>
  </si>
  <si>
    <t>Kamehameha Highway to Salt Lake Boulevard</t>
  </si>
  <si>
    <t>2-177</t>
  </si>
  <si>
    <t>Koolani Drive</t>
  </si>
  <si>
    <t>Kuahaka Street to Kuala Street</t>
  </si>
  <si>
    <t>2-171</t>
  </si>
  <si>
    <t>Auahi Street</t>
  </si>
  <si>
    <t>Ala Napunani Street to Likini Street</t>
  </si>
  <si>
    <t>2-173</t>
  </si>
  <si>
    <t>Campbell Avenue</t>
  </si>
  <si>
    <t>Camp Catlin Road to Salt Lake Boulevard</t>
  </si>
  <si>
    <t>Hoomaemae Street to Komo Mai Drive</t>
  </si>
  <si>
    <t>2-178</t>
  </si>
  <si>
    <t>California Avenue (Western Section)</t>
  </si>
  <si>
    <t>Moanalua Road to Ulune Street</t>
  </si>
  <si>
    <t>2-169</t>
  </si>
  <si>
    <t>Gulick Avenue</t>
  </si>
  <si>
    <t>Moanalua Road to Halewiliko Street</t>
  </si>
  <si>
    <t>2-174</t>
  </si>
  <si>
    <t>East-West Road</t>
  </si>
  <si>
    <t>Nimitz Highway to Arizona Road</t>
  </si>
  <si>
    <t>Kanuku Street</t>
  </si>
  <si>
    <t>Moanalua Gardens Parking lot to Moanalua Highway Path</t>
  </si>
  <si>
    <t>2-172</t>
  </si>
  <si>
    <t>Woodlawn Drive</t>
  </si>
  <si>
    <t>Likini Street to Salt Lake Boulevard</t>
  </si>
  <si>
    <t>Federal</t>
  </si>
  <si>
    <t>2-189</t>
  </si>
  <si>
    <t>Lumikula Street</t>
  </si>
  <si>
    <t>Radford Drive to Nimitz Highway</t>
  </si>
  <si>
    <t>2-185</t>
  </si>
  <si>
    <t>Kaakepa St</t>
  </si>
  <si>
    <t>2-186</t>
  </si>
  <si>
    <t>Arizona Road</t>
  </si>
  <si>
    <t>Valkenburgh Street to Sand Island Access Road</t>
  </si>
  <si>
    <t>2-184</t>
  </si>
  <si>
    <t>Keneke Street</t>
  </si>
  <si>
    <t>Ala Aolani Street to Ala Kapuna Street</t>
  </si>
  <si>
    <t>2-188</t>
  </si>
  <si>
    <t>Waikalua Road</t>
  </si>
  <si>
    <t>Kamehameha Highway to Bougainville Drive</t>
  </si>
  <si>
    <t>2-181</t>
  </si>
  <si>
    <t>Nimitz Hwy to End</t>
  </si>
  <si>
    <t>2-187</t>
  </si>
  <si>
    <t>Olomea Street</t>
  </si>
  <si>
    <t>Salt Lake Boulevard to Nimitz Higway</t>
  </si>
  <si>
    <t>Saratoga Road</t>
  </si>
  <si>
    <t>Salt Lake Boulevard to Mahiole Street</t>
  </si>
  <si>
    <t>2-175</t>
  </si>
  <si>
    <t>Aolele Street to Paiea Street</t>
  </si>
  <si>
    <t>2-195</t>
  </si>
  <si>
    <t>Paiwa Street</t>
  </si>
  <si>
    <t>McArthur Street to Kaneaki Street</t>
  </si>
  <si>
    <t>2-192</t>
  </si>
  <si>
    <t>Komo Mai Drive</t>
  </si>
  <si>
    <t>Farrington Highway to Lualualei Homestead Road</t>
  </si>
  <si>
    <t>2-194</t>
  </si>
  <si>
    <t>Nuuanu Avenue (Nuuanu)</t>
  </si>
  <si>
    <t>Makaha Valley - Huipu Drive - Kili Drive</t>
  </si>
  <si>
    <t>2-193</t>
  </si>
  <si>
    <t>McCully Street</t>
  </si>
  <si>
    <t>Farrington Highway to Halona Road</t>
  </si>
  <si>
    <t>2-191</t>
  </si>
  <si>
    <t>Maile Way</t>
  </si>
  <si>
    <t>Water Street to Makaha Valley Road</t>
  </si>
  <si>
    <t>Waialua Beach Road</t>
  </si>
  <si>
    <t>Farrington Highway to McArthur Street</t>
  </si>
  <si>
    <t>2-196</t>
  </si>
  <si>
    <t>Alala Road</t>
  </si>
  <si>
    <t>Farrington Highway to Lahaina Street</t>
  </si>
  <si>
    <t>3-15</t>
  </si>
  <si>
    <t>Halemaumau Street</t>
  </si>
  <si>
    <t>Meheula Parkway (east) to Meheu Street</t>
  </si>
  <si>
    <t>3-12</t>
  </si>
  <si>
    <t>Anoni Street to Glen Avenue</t>
  </si>
  <si>
    <t>3-1</t>
  </si>
  <si>
    <t>Camp Catlin Road</t>
  </si>
  <si>
    <t>Anonui Street to Royal Kunia Golf Course (north)</t>
  </si>
  <si>
    <t>3-25</t>
  </si>
  <si>
    <t>Kelakela Street to Ainamakua Drive</t>
  </si>
  <si>
    <t>3-13</t>
  </si>
  <si>
    <t>Koka/Pahika Street Connector</t>
  </si>
  <si>
    <t>Ukuwai Street to Meheula Parkway</t>
  </si>
  <si>
    <t>3-3</t>
  </si>
  <si>
    <t>Pali Lookout Access Road</t>
  </si>
  <si>
    <t>Kilani Street to Uuku Street</t>
  </si>
  <si>
    <t>3-2</t>
  </si>
  <si>
    <t>Fern Street</t>
  </si>
  <si>
    <t>Anoni Street to Kamehameha Highway</t>
  </si>
  <si>
    <t>3-18</t>
  </si>
  <si>
    <t>Oahu Avenue</t>
  </si>
  <si>
    <t>Lumiauau Street to Kamehameha Highway</t>
  </si>
  <si>
    <t>3-22</t>
  </si>
  <si>
    <t>Wakea Street</t>
  </si>
  <si>
    <t>Ka Uka Boulevard to Waipio Uka Street</t>
  </si>
  <si>
    <t>3-21</t>
  </si>
  <si>
    <t>Kupuna Loop (north and south)</t>
  </si>
  <si>
    <t>Lehiwa Drive to Koolani Drive</t>
  </si>
  <si>
    <t>3-19</t>
  </si>
  <si>
    <t>Lowrey Avenue</t>
  </si>
  <si>
    <t>Lumiaina Street to Waipio Uka Street</t>
  </si>
  <si>
    <t>3-6</t>
  </si>
  <si>
    <t>Kuahelani Avenue to Kuahelani Avenue</t>
  </si>
  <si>
    <t>3-20</t>
  </si>
  <si>
    <t>Ainamakua Drive to Mililani Park and Ride</t>
  </si>
  <si>
    <t>3-16</t>
  </si>
  <si>
    <t>Kaaholo Street to Anonui Street</t>
  </si>
  <si>
    <t>3-11</t>
  </si>
  <si>
    <t>Fort Street</t>
  </si>
  <si>
    <t>Waipio Uka Street to Shopping Center</t>
  </si>
  <si>
    <t>River Street</t>
  </si>
  <si>
    <t>Kamehameha Highway to Lumikula Street</t>
  </si>
  <si>
    <t>3-17</t>
  </si>
  <si>
    <t>McNeill Street</t>
  </si>
  <si>
    <t>Kamehameha Highway to Wikao Street</t>
  </si>
  <si>
    <t>3-26</t>
  </si>
  <si>
    <t>Libby Street</t>
  </si>
  <si>
    <t>Royal Palm Drive to California Avenue</t>
  </si>
  <si>
    <t>3-5</t>
  </si>
  <si>
    <t>Kupuna Loop to Leia Street</t>
  </si>
  <si>
    <t>3-24</t>
  </si>
  <si>
    <t>Alaula Way</t>
  </si>
  <si>
    <t>Waipio Crestview Park Connector Path to Moaniani Street</t>
  </si>
  <si>
    <t>3-4</t>
  </si>
  <si>
    <t>Pokeo Street</t>
  </si>
  <si>
    <t>Kaloapau Street to Kamehameha Highway underpass</t>
  </si>
  <si>
    <t>3-23</t>
  </si>
  <si>
    <t>Kealohanui Street</t>
  </si>
  <si>
    <t>Waipio Crestview Park Connector Path to Lumikula Street</t>
  </si>
  <si>
    <t>3-9</t>
  </si>
  <si>
    <t>Anoi Road (Northern Section)</t>
  </si>
  <si>
    <t>Kuahelani Avenue to Avacado Street</t>
  </si>
  <si>
    <t>3-28</t>
  </si>
  <si>
    <t>Penakii Place</t>
  </si>
  <si>
    <t>Kamehameha Highway to Kamananui Road</t>
  </si>
  <si>
    <t>3-27</t>
  </si>
  <si>
    <t>Kapalu Street</t>
  </si>
  <si>
    <t>Kamehameha Highway to NCS Wahiawa</t>
  </si>
  <si>
    <t>3-7</t>
  </si>
  <si>
    <t>Kaumualii Street</t>
  </si>
  <si>
    <t>Wilikina Drive to Kamehameha Highway</t>
  </si>
  <si>
    <t>3-14</t>
  </si>
  <si>
    <t>Ala Napunani Street (Southern Section)</t>
  </si>
  <si>
    <t>Kamehameha Highway to LCC</t>
  </si>
  <si>
    <t>3-32</t>
  </si>
  <si>
    <t>PHBP Connector - LCC</t>
  </si>
  <si>
    <t>3-33</t>
  </si>
  <si>
    <t>3-29</t>
  </si>
  <si>
    <t>Waiaka Road / Kuilei Street</t>
  </si>
  <si>
    <t>Niu Valley Loop</t>
  </si>
  <si>
    <t>3-30</t>
  </si>
  <si>
    <t>Puuhale Road</t>
  </si>
  <si>
    <t>Kanoenoe Street to Lunalilo Home Road</t>
  </si>
  <si>
    <t>3-34</t>
  </si>
  <si>
    <t>Laulaunui Lane</t>
  </si>
  <si>
    <t>Kalanianaole Highway to Portlock Road</t>
  </si>
  <si>
    <t>3-45</t>
  </si>
  <si>
    <t>Waikele Road</t>
  </si>
  <si>
    <t>Iroquois Avenue to Hoomaka Street</t>
  </si>
  <si>
    <t>3-37</t>
  </si>
  <si>
    <t>Papipi Keoneula Connector</t>
  </si>
  <si>
    <t>Coral Sea Road to Tripoli Road</t>
  </si>
  <si>
    <t>3-50</t>
  </si>
  <si>
    <t>Kainalu Drive</t>
  </si>
  <si>
    <t>Kalaeloa Harbor to Coral Sea Road</t>
  </si>
  <si>
    <t>3-44</t>
  </si>
  <si>
    <t>North Road to Heron Avenue</t>
  </si>
  <si>
    <t>3-57</t>
  </si>
  <si>
    <t>Kuahaka Street</t>
  </si>
  <si>
    <t>Boxer Road to Geiger Road</t>
  </si>
  <si>
    <t>3-56</t>
  </si>
  <si>
    <t>Hihimanu St / Poalima St</t>
  </si>
  <si>
    <t>Renton Road to Geiger Road</t>
  </si>
  <si>
    <t>3-53</t>
  </si>
  <si>
    <t>Kalani Street</t>
  </si>
  <si>
    <t>Boxer Street to Malakole Street</t>
  </si>
  <si>
    <t>3-39</t>
  </si>
  <si>
    <t>Hahani Street</t>
  </si>
  <si>
    <t>Geiger Road to White Plains Beach</t>
  </si>
  <si>
    <t>3-51</t>
  </si>
  <si>
    <t>16th Avenue</t>
  </si>
  <si>
    <t>Keahumoa Parkway to end</t>
  </si>
  <si>
    <t>3-48</t>
  </si>
  <si>
    <t>Aliinui Drive to Farrington Highway</t>
  </si>
  <si>
    <t>3-54</t>
  </si>
  <si>
    <t>Kanealii Avenue</t>
  </si>
  <si>
    <t>Coral Sea Road to Barbers Point Beach Park</t>
  </si>
  <si>
    <t>3-38</t>
  </si>
  <si>
    <t>Mailiili Road</t>
  </si>
  <si>
    <t>Renton Road to Saratoga Avenue</t>
  </si>
  <si>
    <t>3-52</t>
  </si>
  <si>
    <t>Huehu Street</t>
  </si>
  <si>
    <t>3-43</t>
  </si>
  <si>
    <t>Ala Napunani Street (Northern Section)</t>
  </si>
  <si>
    <t>Leeward Bikeway to Saratoga Avenue</t>
  </si>
  <si>
    <t>3-58</t>
  </si>
  <si>
    <t>Linapuni Street</t>
  </si>
  <si>
    <t>Kamokila Boulevard to Kamaaha Avenue</t>
  </si>
  <si>
    <t>3-35</t>
  </si>
  <si>
    <t>Loaa Street</t>
  </si>
  <si>
    <t>Date Street Bike Path Bridge</t>
  </si>
  <si>
    <t>Saratoga Avenue to Midway Street</t>
  </si>
  <si>
    <t>3-47</t>
  </si>
  <si>
    <t>Wyllie Street</t>
  </si>
  <si>
    <t>Laulaunui Lane to Pearl Harbor Bike Path</t>
  </si>
  <si>
    <t>3-59</t>
  </si>
  <si>
    <t>Alani Drive</t>
  </si>
  <si>
    <t>Aliinui Drive to Ko Olina Marina</t>
  </si>
  <si>
    <t>3-49</t>
  </si>
  <si>
    <t>Lincoln Ave / 3rd Ave</t>
  </si>
  <si>
    <t>Kolowaka Drive to Leeward Bike Path</t>
  </si>
  <si>
    <t>3-55</t>
  </si>
  <si>
    <t>Ulune Street (Western Section)</t>
  </si>
  <si>
    <t>Renton Road to Leeward Bike Path</t>
  </si>
  <si>
    <t>3-41</t>
  </si>
  <si>
    <t>Winam Avenue</t>
  </si>
  <si>
    <t>Kilaha Street to Puuloa Beach Park</t>
  </si>
  <si>
    <t>3-46</t>
  </si>
  <si>
    <t>Likini Street</t>
  </si>
  <si>
    <t>Kapolei Parkway to Malakole Road</t>
  </si>
  <si>
    <t>3-40</t>
  </si>
  <si>
    <t>Piliokahi Avenue to Kalaeloa Boulevard</t>
  </si>
  <si>
    <t>Malakole Road to Olai Street</t>
  </si>
  <si>
    <t>3-61</t>
  </si>
  <si>
    <t>Makaikai Street</t>
  </si>
  <si>
    <t>Huamalani Street - Lihimauna - Hauhele - Kekio - Pohuehue Road</t>
  </si>
  <si>
    <t>3-62</t>
  </si>
  <si>
    <t>Sheridan Street</t>
  </si>
  <si>
    <t>Cane Haul Roads</t>
  </si>
  <si>
    <t>3-63</t>
  </si>
  <si>
    <t>7th Avenue</t>
  </si>
  <si>
    <t>Kamehameha Highway to Huehu Street</t>
  </si>
  <si>
    <t>3-60</t>
  </si>
  <si>
    <t>Mahinai Street</t>
  </si>
  <si>
    <t>Pualalea Street to Kekauoha Street</t>
  </si>
  <si>
    <t>3-68</t>
  </si>
  <si>
    <t>Kahekili Highway to Imiloa Street</t>
  </si>
  <si>
    <t>3-81</t>
  </si>
  <si>
    <t>Pupupuhi Street</t>
  </si>
  <si>
    <t>Nuuanu Pali Lookout to Pali Hwy</t>
  </si>
  <si>
    <t>3-76</t>
  </si>
  <si>
    <t>Oneawa Street</t>
  </si>
  <si>
    <t>3-77</t>
  </si>
  <si>
    <t>Loop around Hoomaluhia Gardens</t>
  </si>
  <si>
    <t>3-85</t>
  </si>
  <si>
    <t>Lusitana Street</t>
  </si>
  <si>
    <t>Kamehameha Highway to Ahilama Road</t>
  </si>
  <si>
    <t>3-74</t>
  </si>
  <si>
    <t>Hihimanu Street to Kalanianaole Highway</t>
  </si>
  <si>
    <t>3-72</t>
  </si>
  <si>
    <t>Kailua Road (Western Section)</t>
  </si>
  <si>
    <t>Kahekili Highway to Lilipuna Road</t>
  </si>
  <si>
    <t>3-70</t>
  </si>
  <si>
    <t>Forrest Avenue</t>
  </si>
  <si>
    <t>Mokapu Boulevard to Kalanianaole Highway</t>
  </si>
  <si>
    <t>3-86</t>
  </si>
  <si>
    <t>Victoria Street</t>
  </si>
  <si>
    <t>Kamehameha Highway to Kaneohe Beach Park</t>
  </si>
  <si>
    <t>3-80</t>
  </si>
  <si>
    <t>Hobron Lane</t>
  </si>
  <si>
    <t>Kalanianaole Highway to Kalanianaole Highway</t>
  </si>
  <si>
    <t>3-83</t>
  </si>
  <si>
    <t>Anoi Road to Kamehameha Highway</t>
  </si>
  <si>
    <t>3-82</t>
  </si>
  <si>
    <t>Ena Road</t>
  </si>
  <si>
    <t>Kalanianaole Highway to Hihimanu Street</t>
  </si>
  <si>
    <t>3-64</t>
  </si>
  <si>
    <t>Kaaholo Street</t>
  </si>
  <si>
    <t>Wailehua Road to Waihee Road</t>
  </si>
  <si>
    <t>3-65</t>
  </si>
  <si>
    <t>Alakea Street</t>
  </si>
  <si>
    <t>Luluku Road to Keneke Street</t>
  </si>
  <si>
    <t>3-87</t>
  </si>
  <si>
    <t>Kamehameha Hwy to Lamaula Road</t>
  </si>
  <si>
    <t>3-71</t>
  </si>
  <si>
    <t>Kanunu Street</t>
  </si>
  <si>
    <t>Keneke Street to Paleka Road</t>
  </si>
  <si>
    <t>3-73</t>
  </si>
  <si>
    <t>Seaside Avenue</t>
  </si>
  <si>
    <t>Hoolai Street to Oneawa Street</t>
  </si>
  <si>
    <t>3-67</t>
  </si>
  <si>
    <t>Puhawai Road</t>
  </si>
  <si>
    <t>Wailea Street to Makapuu Lighthouse</t>
  </si>
  <si>
    <t>3-84</t>
  </si>
  <si>
    <t>Hakupokano Loop</t>
  </si>
  <si>
    <t>Kamehameha Highway to Pali Lookout Access Road</t>
  </si>
  <si>
    <t>3-66</t>
  </si>
  <si>
    <t>Richards Street</t>
  </si>
  <si>
    <t>Kamehameha Highway to Kailua Road</t>
  </si>
  <si>
    <t>3-75</t>
  </si>
  <si>
    <t>Lipeepee Street</t>
  </si>
  <si>
    <t>3-78</t>
  </si>
  <si>
    <t>Kihapai Street</t>
  </si>
  <si>
    <t>Kaneohe Bay Drive to Kapaa Quarry Road</t>
  </si>
  <si>
    <t>3-93</t>
  </si>
  <si>
    <t>Farrington Highway (Kaena Point State Park)</t>
  </si>
  <si>
    <t>Weed Circle to Thomson Corner</t>
  </si>
  <si>
    <t>3-88</t>
  </si>
  <si>
    <t>Waialua Beach Road to Mahinai Street</t>
  </si>
  <si>
    <t>3-95</t>
  </si>
  <si>
    <t>LCC Access Road (Mauka)</t>
  </si>
  <si>
    <t>Haleiwa Road to Kamehameha Highway</t>
  </si>
  <si>
    <t>3-94</t>
  </si>
  <si>
    <t>Crozier Drive to Farrington Highway</t>
  </si>
  <si>
    <t>3-91</t>
  </si>
  <si>
    <t>Aloha Drive</t>
  </si>
  <si>
    <t>Farrington Highway (Waianae) to Farrington Highway (Mokuleia)</t>
  </si>
  <si>
    <t>3-89</t>
  </si>
  <si>
    <t>Kainehe Street</t>
  </si>
  <si>
    <t>Kaukonahua Road to End (Kaena Beach)</t>
  </si>
  <si>
    <t>3-92</t>
  </si>
  <si>
    <t>Weed Circle to Haleiwa Bypass Road</t>
  </si>
  <si>
    <t>3-98</t>
  </si>
  <si>
    <t>Leoku Street</t>
  </si>
  <si>
    <t>Waialae Avenue to Alohea Avenue</t>
  </si>
  <si>
    <t>3-109</t>
  </si>
  <si>
    <t>Pohakupuna Road</t>
  </si>
  <si>
    <t>Kalakaua Avenue to begin bike lane on the makai side</t>
  </si>
  <si>
    <t>3-160</t>
  </si>
  <si>
    <t>Kalakaua/Monsarrat Intersection to Natatorium</t>
  </si>
  <si>
    <t>3-104</t>
  </si>
  <si>
    <t>6th Avenue to Makapuu Avenue</t>
  </si>
  <si>
    <t>3-127</t>
  </si>
  <si>
    <t>Hikimoe Street</t>
  </si>
  <si>
    <t>Hunakai Street (mauka) to Makapuu Avenue</t>
  </si>
  <si>
    <t>3-151</t>
  </si>
  <si>
    <t>Ainamakua Drive</t>
  </si>
  <si>
    <t>Waialae Avenue to 10th Avenue</t>
  </si>
  <si>
    <t>3-121</t>
  </si>
  <si>
    <t>Pauoa Road</t>
  </si>
  <si>
    <t>Papu Circle to Kealaolu Avenue</t>
  </si>
  <si>
    <t>3-162</t>
  </si>
  <si>
    <t>Aiea Heights Drive</t>
  </si>
  <si>
    <t>Makiki Street - Makiki Hts Dr - Tantalus - Round Top</t>
  </si>
  <si>
    <t>3-140</t>
  </si>
  <si>
    <t>Leokane Street</t>
  </si>
  <si>
    <t>Auiki Street to North King Street</t>
  </si>
  <si>
    <t>3-157</t>
  </si>
  <si>
    <t>Nuuanu Pali Drive</t>
  </si>
  <si>
    <t>Alapai Street to Pensacola Street</t>
  </si>
  <si>
    <t>3-139</t>
  </si>
  <si>
    <t>Koali Road to Dole Street</t>
  </si>
  <si>
    <t>3-110</t>
  </si>
  <si>
    <t>BYUH Campus</t>
  </si>
  <si>
    <t>Trousseau Street to Kahala Avenue (fill gaps)</t>
  </si>
  <si>
    <t>3-142</t>
  </si>
  <si>
    <t>Halawa Valley Street</t>
  </si>
  <si>
    <t>Pensacola Street to Manoa Road</t>
  </si>
  <si>
    <t>3-137</t>
  </si>
  <si>
    <t>Lualualei Naval Road</t>
  </si>
  <si>
    <t>Oahu Avenue to Waakaua Street</t>
  </si>
  <si>
    <t>3-143</t>
  </si>
  <si>
    <t>Mokuola Street</t>
  </si>
  <si>
    <t>School Street to Pali Highway</t>
  </si>
  <si>
    <t>3-132</t>
  </si>
  <si>
    <t>School Street to Wyllie Street</t>
  </si>
  <si>
    <t>3-107</t>
  </si>
  <si>
    <t>Pauku St / Ka Awakea Rd / Awakea Rd</t>
  </si>
  <si>
    <t>Monsarrat Avenue to Kapahulu Avenue</t>
  </si>
  <si>
    <t>3-113</t>
  </si>
  <si>
    <t>Haiku Road (Western Section)</t>
  </si>
  <si>
    <t>Ohua Avenue</t>
  </si>
  <si>
    <t>3-100</t>
  </si>
  <si>
    <t>Mahukona Street</t>
  </si>
  <si>
    <t>Connect existing mauka and makai bike paths, extend path to Kewalo Basin</t>
  </si>
  <si>
    <t>3-111</t>
  </si>
  <si>
    <t>Bethel Street</t>
  </si>
  <si>
    <t>Kamehameha Avenue to Alani Drive</t>
  </si>
  <si>
    <t>3-115</t>
  </si>
  <si>
    <t>Auiki Street</t>
  </si>
  <si>
    <t>Kapiolani Boulevard to 16th Avenue</t>
  </si>
  <si>
    <t>3-106</t>
  </si>
  <si>
    <t>Nehoa Street to Hookui Street</t>
  </si>
  <si>
    <t>3-123</t>
  </si>
  <si>
    <t>Kalia Road</t>
  </si>
  <si>
    <t>Makuahine Street to Lehua Street</t>
  </si>
  <si>
    <t>3-147</t>
  </si>
  <si>
    <t>22nd Avenue to Kilauea Avenue</t>
  </si>
  <si>
    <t>3rd Avenue to 22nd Avenue</t>
  </si>
  <si>
    <t>3-120</t>
  </si>
  <si>
    <t>Kaloapau Street</t>
  </si>
  <si>
    <t>South School Street to Alapai Street</t>
  </si>
  <si>
    <t>3-165</t>
  </si>
  <si>
    <t>Lehua Street</t>
  </si>
  <si>
    <t>East Manoa Road to Alani Drive</t>
  </si>
  <si>
    <t>Spencer Street</t>
  </si>
  <si>
    <t>Diamond Head Road to Papu Circle</t>
  </si>
  <si>
    <t>3-119</t>
  </si>
  <si>
    <t>Pahoa Avenue to Waialae Avenue</t>
  </si>
  <si>
    <t>Punahou Street</t>
  </si>
  <si>
    <t>Hookui Street to Lusitana Street</t>
  </si>
  <si>
    <t>3-159</t>
  </si>
  <si>
    <t>Kukui Street to School Street</t>
  </si>
  <si>
    <t>3-138</t>
  </si>
  <si>
    <t>Lewers Street</t>
  </si>
  <si>
    <t>Punahou Street to East Manoa Road</t>
  </si>
  <si>
    <t>3-153</t>
  </si>
  <si>
    <t>Nuuanu Avenue to Kapalu Street</t>
  </si>
  <si>
    <t>Kau Street</t>
  </si>
  <si>
    <t>3-144</t>
  </si>
  <si>
    <t>Paleka Road</t>
  </si>
  <si>
    <t>Waokanaka Street to Pali Highway</t>
  </si>
  <si>
    <t>3-96</t>
  </si>
  <si>
    <t>Ala Aolani Street</t>
  </si>
  <si>
    <t>3-150</t>
  </si>
  <si>
    <t>Lanihuli Dr - Kamehemeha Ave</t>
  </si>
  <si>
    <t>Pali Highway to Pali Lookout</t>
  </si>
  <si>
    <t>3-145</t>
  </si>
  <si>
    <t>Rodgers Boulevard</t>
  </si>
  <si>
    <t>University Avenue to Manoa Road</t>
  </si>
  <si>
    <t>3-97</t>
  </si>
  <si>
    <t>Waialae Avenue to Kilauea Avenue</t>
  </si>
  <si>
    <t>3-105</t>
  </si>
  <si>
    <t>Ala Wai Promenade (Kalakaua Crossing)</t>
  </si>
  <si>
    <t>Sand Island Access Road to Libby Street</t>
  </si>
  <si>
    <t>3-108</t>
  </si>
  <si>
    <t>Royal Hawaiian Avenue</t>
  </si>
  <si>
    <t>University Avenue to Kapahulu Avenue</t>
  </si>
  <si>
    <t>3-122</t>
  </si>
  <si>
    <t>Ala Moana Boulevard to Lewers Street</t>
  </si>
  <si>
    <t>Kapapapuhi Street</t>
  </si>
  <si>
    <t>Waakaua Street to Paradise Park</t>
  </si>
  <si>
    <t>3-135</t>
  </si>
  <si>
    <t>Halona Road</t>
  </si>
  <si>
    <t>Iolani Avenue to Pauoa Road</t>
  </si>
  <si>
    <t>3-125</t>
  </si>
  <si>
    <t>Lusitana Street to Kapalu Street</t>
  </si>
  <si>
    <t>3-134</t>
  </si>
  <si>
    <t>Hayden Street</t>
  </si>
  <si>
    <t>Manoa Road to Woodlawn Drive</t>
  </si>
  <si>
    <t>3-161</t>
  </si>
  <si>
    <t>Pamoa Road</t>
  </si>
  <si>
    <t>Alapai Street to Wilder Avenue</t>
  </si>
  <si>
    <t>3-158</t>
  </si>
  <si>
    <t>King Street (Chinatown)</t>
  </si>
  <si>
    <t>3-112</t>
  </si>
  <si>
    <t>Lunalilo Home Road (makai)</t>
  </si>
  <si>
    <t>Ala Moana Blvd. to Ilalo St.</t>
  </si>
  <si>
    <t>3-154</t>
  </si>
  <si>
    <t>Herbert Street</t>
  </si>
  <si>
    <t>Pakanu Street to Manoa Road</t>
  </si>
  <si>
    <t>3-99</t>
  </si>
  <si>
    <t>Harding Ave to Pahoa Ave</t>
  </si>
  <si>
    <t>3-130</t>
  </si>
  <si>
    <t>Nalanieha St / Kula Kolea Dr</t>
  </si>
  <si>
    <t>Manoa Road to Oahu Avenue</t>
  </si>
  <si>
    <t>3-116</t>
  </si>
  <si>
    <t>Kaimuki Avenue</t>
  </si>
  <si>
    <t>Kanaina Street to Alohea Avenue</t>
  </si>
  <si>
    <t>3-152</t>
  </si>
  <si>
    <t>Olokele Avenue</t>
  </si>
  <si>
    <t>Woodlawn Drive  to end</t>
  </si>
  <si>
    <t>3-128</t>
  </si>
  <si>
    <t>Poni Moi Road</t>
  </si>
  <si>
    <t>River Street to South Street</t>
  </si>
  <si>
    <t>Kaihuopalaai Street</t>
  </si>
  <si>
    <t>Lehua Street to Nalanieha Street</t>
  </si>
  <si>
    <t>3-117</t>
  </si>
  <si>
    <t>Puuiki Street</t>
  </si>
  <si>
    <t>Kapahulu Avenue to 6th Avenue</t>
  </si>
  <si>
    <t>3-141</t>
  </si>
  <si>
    <t>Oluolu Street</t>
  </si>
  <si>
    <t>Kalihi Street to Kalihi Elementary School</t>
  </si>
  <si>
    <t>3-166</t>
  </si>
  <si>
    <t>Kahualii Street</t>
  </si>
  <si>
    <t>Liliha Street to Nuuanu Avenue</t>
  </si>
  <si>
    <t>3-146</t>
  </si>
  <si>
    <t>Koka Street</t>
  </si>
  <si>
    <t>Crane Park to Date Street</t>
  </si>
  <si>
    <t>3-156</t>
  </si>
  <si>
    <t>Uuku Street</t>
  </si>
  <si>
    <t>Kalakaua Avenue to Diamond Head Road</t>
  </si>
  <si>
    <t>3-101</t>
  </si>
  <si>
    <t>Koali Road</t>
  </si>
  <si>
    <t>Woodlawn Drive to East Manoa Road</t>
  </si>
  <si>
    <t>3-155</t>
  </si>
  <si>
    <t>3-129</t>
  </si>
  <si>
    <t>Queen Lane</t>
  </si>
  <si>
    <t>Old Waialae Road to Kanewai Park</t>
  </si>
  <si>
    <t>3-131</t>
  </si>
  <si>
    <t>Auiki Street to Nimitz Highway</t>
  </si>
  <si>
    <t>3-133</t>
  </si>
  <si>
    <t>Pau Street</t>
  </si>
  <si>
    <t>Kapahulu Avenue to Pahoa Avenue</t>
  </si>
  <si>
    <t>3-124</t>
  </si>
  <si>
    <t>Auahi Street to Pohukaina Street</t>
  </si>
  <si>
    <t>3-103</t>
  </si>
  <si>
    <t>Waimanalo District Park</t>
  </si>
  <si>
    <t>Oahu Avenue to Pamoa Road</t>
  </si>
  <si>
    <t>Ahilama Road / Lamaula Road</t>
  </si>
  <si>
    <t>Alohea Ave / 10th Ave Intersection to Palolo Place</t>
  </si>
  <si>
    <t>3-148</t>
  </si>
  <si>
    <t>East Manoa Road to Pawaina Street</t>
  </si>
  <si>
    <t>3-136</t>
  </si>
  <si>
    <t>Anoi Road (Southern Section)</t>
  </si>
  <si>
    <t>Diamond Head Road to Alohea Avenue</t>
  </si>
  <si>
    <t>3-126</t>
  </si>
  <si>
    <t>Hotel Street</t>
  </si>
  <si>
    <t>Kanealii Avenue to Pauoa Road</t>
  </si>
  <si>
    <t>3-164</t>
  </si>
  <si>
    <t>Pakanu Street</t>
  </si>
  <si>
    <t>Hayden Street to Olokele Avenue</t>
  </si>
  <si>
    <t>3-102</t>
  </si>
  <si>
    <t>Iolani Avenue to Spencer Street</t>
  </si>
  <si>
    <t>Wailehua Road</t>
  </si>
  <si>
    <t>Beretania Street to Kukui Street</t>
  </si>
  <si>
    <t>3-149</t>
  </si>
  <si>
    <t>Nuuanu Ave to Pali Lookout Access Road</t>
  </si>
  <si>
    <t>3-118</t>
  </si>
  <si>
    <t>Ala Moana Blvd to Hilton Boardwalk</t>
  </si>
  <si>
    <t>3-163</t>
  </si>
  <si>
    <t>17th Avenue  to Kilauea Avenue</t>
  </si>
  <si>
    <t>3-114</t>
  </si>
  <si>
    <t>Water Street</t>
  </si>
  <si>
    <t>3-183</t>
  </si>
  <si>
    <t>Waimano Home Road  to Kaahumanu Street</t>
  </si>
  <si>
    <t>3-176</t>
  </si>
  <si>
    <t>Aliinui Drive Extension (Northern Section)</t>
  </si>
  <si>
    <t>Salt Lake Boulevard to Ulune Street</t>
  </si>
  <si>
    <t>3-174</t>
  </si>
  <si>
    <t>10th Avenue</t>
  </si>
  <si>
    <t>Moanalua Road to Komo Mai Drive</t>
  </si>
  <si>
    <t>3-178</t>
  </si>
  <si>
    <t>Paoakalani Avenue</t>
  </si>
  <si>
    <t>Hoomalu Street to Kaahele Street</t>
  </si>
  <si>
    <t>3-186</t>
  </si>
  <si>
    <t>Philip St / Kuikahi St / Citron St</t>
  </si>
  <si>
    <t>Halewiliko Street to Kahuapaani Street</t>
  </si>
  <si>
    <t>3-177</t>
  </si>
  <si>
    <t>Ahukini Street</t>
  </si>
  <si>
    <t>Pearl Country Club to Kahapili Street</t>
  </si>
  <si>
    <t>3-173</t>
  </si>
  <si>
    <t>Kahuanui Street</t>
  </si>
  <si>
    <t>Waimano Home Road  to Noelani Street</t>
  </si>
  <si>
    <t>3-175</t>
  </si>
  <si>
    <t>Old Kalanianaole Road</t>
  </si>
  <si>
    <t>Ulune Street to Kulawai Street</t>
  </si>
  <si>
    <t>3-172</t>
  </si>
  <si>
    <t>Pali Highway (Downtown)</t>
  </si>
  <si>
    <t>Kaamilo Street to Ulune Street</t>
  </si>
  <si>
    <t>3-180</t>
  </si>
  <si>
    <t>Bougainville Drive to Salt Lake Boulevard</t>
  </si>
  <si>
    <t>3-188</t>
  </si>
  <si>
    <t>Keawe Street-Waterfront Park Path Connection</t>
  </si>
  <si>
    <t>Cane Haul Road Bike Path to Kamehameha Highway Bike Lanes</t>
  </si>
  <si>
    <t>Keawe Street</t>
  </si>
  <si>
    <t>3-182</t>
  </si>
  <si>
    <t>Pawaina Street</t>
  </si>
  <si>
    <t>Lawehana Street to Lawehana Street</t>
  </si>
  <si>
    <t>3-170</t>
  </si>
  <si>
    <t>Leia Street</t>
  </si>
  <si>
    <t>Kamehameha Highway to Radford Drive</t>
  </si>
  <si>
    <t>3-179</t>
  </si>
  <si>
    <t>Kaakepa Street to Waimano Home Road</t>
  </si>
  <si>
    <t>Hauoli Street</t>
  </si>
  <si>
    <t>Waimano Home Road to Hoomalu Street</t>
  </si>
  <si>
    <t>3-171</t>
  </si>
  <si>
    <t>Pumehana Street</t>
  </si>
  <si>
    <t>Ulune extension to Iwaiwa Street</t>
  </si>
  <si>
    <t>Kekauoha Street</t>
  </si>
  <si>
    <t>Moanalua Road to H-1 overpass</t>
  </si>
  <si>
    <t>Waipahe Place</t>
  </si>
  <si>
    <t>Kahuapaani Street to Halawa Valley Drive</t>
  </si>
  <si>
    <t>3-168</t>
  </si>
  <si>
    <t>Lualualei Homestead Road (Eastern Section)</t>
  </si>
  <si>
    <t>Moanalua Road to Ala Aolani Street</t>
  </si>
  <si>
    <t>3-167</t>
  </si>
  <si>
    <t>Ala Napunani Street to H-1 off ramp</t>
  </si>
  <si>
    <t>3-185</t>
  </si>
  <si>
    <t>Kanewai St / Kamakini St</t>
  </si>
  <si>
    <t>Nimitz Highway to airport shared use path</t>
  </si>
  <si>
    <t>3-187</t>
  </si>
  <si>
    <t>Kamani Street</t>
  </si>
  <si>
    <t>Aiea Heights Drive to Halewiliko Street</t>
  </si>
  <si>
    <t>3-181</t>
  </si>
  <si>
    <t>Pahika Street</t>
  </si>
  <si>
    <t>Ala Napunani Street to Ala Ilima Street</t>
  </si>
  <si>
    <t>3-184</t>
  </si>
  <si>
    <t>Makapuu Avenue</t>
  </si>
  <si>
    <t>3-169</t>
  </si>
  <si>
    <t>Kapoo Street</t>
  </si>
  <si>
    <t>Airport Loop to Lagoon Drive</t>
  </si>
  <si>
    <t>3-195</t>
  </si>
  <si>
    <t>Kam IV Rd / Kahauiki St</t>
  </si>
  <si>
    <t>Mailiili Road to Lualualei Naval Road</t>
  </si>
  <si>
    <t>3-193</t>
  </si>
  <si>
    <t>Maili to Waianae (Valley Route)</t>
  </si>
  <si>
    <t>3-194</t>
  </si>
  <si>
    <t>Paalaa Road</t>
  </si>
  <si>
    <t>3-191</t>
  </si>
  <si>
    <t>Leilehua Golf Course Road</t>
  </si>
  <si>
    <t>Lualualei Homestead Road to Puhawai Road</t>
  </si>
  <si>
    <t>3-192</t>
  </si>
  <si>
    <t>Puhawai Road to Mailiili Road</t>
  </si>
  <si>
    <t>3-196</t>
  </si>
  <si>
    <t>Halona Road to Lualualei Homestead Road</t>
  </si>
  <si>
    <t>3-190</t>
  </si>
  <si>
    <t>Kapunahala Road</t>
  </si>
  <si>
    <t>Kaena Point State Park to Keaau Beach Park</t>
  </si>
  <si>
    <t>3-189</t>
  </si>
  <si>
    <t>Kaena Point State Park</t>
  </si>
  <si>
    <t>Oʻahu Pedestrian Plan Draft June 2021</t>
  </si>
  <si>
    <t>Total New Walkway Cost (2021):</t>
  </si>
  <si>
    <t>Total Walkway Upgrade Cost (2021):</t>
  </si>
  <si>
    <t>Project Type</t>
  </si>
  <si>
    <t>Street</t>
  </si>
  <si>
    <t>Extents</t>
  </si>
  <si>
    <t>Total Score</t>
  </si>
  <si>
    <t>Major Street</t>
  </si>
  <si>
    <t>School Zone</t>
  </si>
  <si>
    <t>New Walkway</t>
  </si>
  <si>
    <t>Auwaiolimu St</t>
  </si>
  <si>
    <t>Lusitana St-Kapahu St</t>
  </si>
  <si>
    <t>X</t>
  </si>
  <si>
    <t>California Ave</t>
  </si>
  <si>
    <t>Ohai St-Kamehameha Hwy</t>
  </si>
  <si>
    <t>Plum St-Uuku St</t>
  </si>
  <si>
    <t>Citron St/Kuikahi St</t>
  </si>
  <si>
    <t>Waiola St-McCully St</t>
  </si>
  <si>
    <t>Date St</t>
  </si>
  <si>
    <t>Laua St-Manoa/Palolo Stream Bridge</t>
  </si>
  <si>
    <t>Palolo Stream Bridge-Lukepane Ave &amp; Ekela Ave-Kamuela Ave</t>
  </si>
  <si>
    <t>Dole St</t>
  </si>
  <si>
    <t>St Louis Dr-Kanewai St</t>
  </si>
  <si>
    <t>Halekula Way-Metcalf St</t>
  </si>
  <si>
    <t>E Manoa Rd</t>
  </si>
  <si>
    <t>Manoa Rd-Oahu Ave</t>
  </si>
  <si>
    <t>Hamakua Dr</t>
  </si>
  <si>
    <t>Kailua Rd-Hekili St</t>
  </si>
  <si>
    <t>Harding Ave</t>
  </si>
  <si>
    <t>17th Ave-21st Ave</t>
  </si>
  <si>
    <t>Honomanu St</t>
  </si>
  <si>
    <t>Kaamilo St-Moanalua Rd</t>
  </si>
  <si>
    <t>Iolani Ave</t>
  </si>
  <si>
    <t>Magellan Ave-Pele St &amp; Miller St-Alapai St</t>
  </si>
  <si>
    <t>Hahani St-Wanaao Rd</t>
  </si>
  <si>
    <t>Kaimuki Ave</t>
  </si>
  <si>
    <t>Kapiolani Blvd-Kapahulu Ave</t>
  </si>
  <si>
    <t>Kapahulu Ave-6th Ave</t>
  </si>
  <si>
    <t>Kanoa St</t>
  </si>
  <si>
    <t>Palama St-Pua Ln</t>
  </si>
  <si>
    <t>Kapiolani Blvd</t>
  </si>
  <si>
    <t>Date St-Maunawai Pl</t>
  </si>
  <si>
    <t>Keaahala Rd</t>
  </si>
  <si>
    <t>Kahekili Hwy-Kamehameha Hwy</t>
  </si>
  <si>
    <t>Kilani Ave</t>
  </si>
  <si>
    <t>Anoni St-Kaliponi St</t>
  </si>
  <si>
    <t>Kilauea Ave</t>
  </si>
  <si>
    <t>6th Ave-9th Ave</t>
  </si>
  <si>
    <t>Kaloapau St-Kipapa Dr</t>
  </si>
  <si>
    <t>Kuulei Rd</t>
  </si>
  <si>
    <t>Maluniu Ave-Kainalu Dr</t>
  </si>
  <si>
    <t>Kainalu Dr-Kalahelo Ave</t>
  </si>
  <si>
    <t>Lanakila Ave</t>
  </si>
  <si>
    <t>Keola St-Iholena St</t>
  </si>
  <si>
    <t>Lehua Ave</t>
  </si>
  <si>
    <t>A Rd-1st St &amp; 3rd St-4th St</t>
  </si>
  <si>
    <t>Bates St-Ihe St</t>
  </si>
  <si>
    <t>Lualualei Homestead Rd</t>
  </si>
  <si>
    <t>Midway St-Ihuku St</t>
  </si>
  <si>
    <t>Makaha Valley Rd</t>
  </si>
  <si>
    <t>Farrington Hwy-Lahaina St</t>
  </si>
  <si>
    <t>Manoa Rd</t>
  </si>
  <si>
    <t>E Manoa Rd-Oahu Ave</t>
  </si>
  <si>
    <t>Metcalf St</t>
  </si>
  <si>
    <t>Dole St-University Ave</t>
  </si>
  <si>
    <t>Nehoa St</t>
  </si>
  <si>
    <t>Keeaumoku St-Makiki St &amp; Anapuni St-Punahou St</t>
  </si>
  <si>
    <t>Lewalani Dr-Mott Smith Dr</t>
  </si>
  <si>
    <t>1-34</t>
  </si>
  <si>
    <t>Prospect St-Pensacola St</t>
  </si>
  <si>
    <t>Craigside Pl-Robinson Ln</t>
  </si>
  <si>
    <t>Oahu Ave</t>
  </si>
  <si>
    <t>E Manoa Rd-Manoa Rd</t>
  </si>
  <si>
    <t>Pahoa Ave</t>
  </si>
  <si>
    <t>16th Ave-22nd Ave</t>
  </si>
  <si>
    <t>Paiwa St</t>
  </si>
  <si>
    <t>H1 off-ramp-Lumiaina St</t>
  </si>
  <si>
    <t>Kapahulu Ave-Monsarrat Ave</t>
  </si>
  <si>
    <t>Palama St</t>
  </si>
  <si>
    <t>King St-Vineyard Blvd</t>
  </si>
  <si>
    <t>Pensacola St</t>
  </si>
  <si>
    <t>Waimanu St-Kapiolani Blvd</t>
  </si>
  <si>
    <t>Piikoi St-Nehoa St</t>
  </si>
  <si>
    <t>Plantation Rd</t>
  </si>
  <si>
    <t>Old Government Rd-Waianae Valley Rd</t>
  </si>
  <si>
    <t>Prospect St</t>
  </si>
  <si>
    <t>Ward Ave-Prospect Pl</t>
  </si>
  <si>
    <t>Punahou St</t>
  </si>
  <si>
    <t>Philip St-S King St</t>
  </si>
  <si>
    <t>Puuhale Rd</t>
  </si>
  <si>
    <t>Nimitz Hwy-Dillingham Blvd</t>
  </si>
  <si>
    <t>Queen St</t>
  </si>
  <si>
    <t>Ward Ave-Kamakee St</t>
  </si>
  <si>
    <t>Cooke St-Ward Ave</t>
  </si>
  <si>
    <t>St Louis Dr</t>
  </si>
  <si>
    <t>Dole St-Alencastre St</t>
  </si>
  <si>
    <t>University Ave</t>
  </si>
  <si>
    <t>Kaala St-Maile Way</t>
  </si>
  <si>
    <t>E Manoa Rd-Kaala St</t>
  </si>
  <si>
    <t>Waianae Valley Rd</t>
  </si>
  <si>
    <t>McArthur St-Plantation Rd</t>
  </si>
  <si>
    <t>Waipahu St</t>
  </si>
  <si>
    <t>Leowahine St-Waikele Rd</t>
  </si>
  <si>
    <t>Mokuola St-Paiwa St</t>
  </si>
  <si>
    <t>Hianakiu St-Waipahu St</t>
  </si>
  <si>
    <t>Young St</t>
  </si>
  <si>
    <t>McCully St-Isenberg St</t>
  </si>
  <si>
    <t>18th Ave</t>
  </si>
  <si>
    <t>Harding Ave-Kilauea Ave</t>
  </si>
  <si>
    <t>Aiea Heights Dr</t>
  </si>
  <si>
    <t>Ulune St-Hoio St</t>
  </si>
  <si>
    <t>Akamai St</t>
  </si>
  <si>
    <t>Nanawale Pl-Keolu Dr</t>
  </si>
  <si>
    <t>Ala Naauao Pl</t>
  </si>
  <si>
    <t>Lahaina St-end</t>
  </si>
  <si>
    <t>Alanui Mauka St</t>
  </si>
  <si>
    <t>Park Row-Pipeline St</t>
  </si>
  <si>
    <t>2-6</t>
  </si>
  <si>
    <t>Alohea Ave/6th Ave</t>
  </si>
  <si>
    <t>Maunaloa Ave-12th Ave</t>
  </si>
  <si>
    <t>Anoi Rd</t>
  </si>
  <si>
    <t>Likelike Hwy-north end</t>
  </si>
  <si>
    <t>Auiki St</t>
  </si>
  <si>
    <t>Puuhale Rd-Mokauea St</t>
  </si>
  <si>
    <t>Awalai St</t>
  </si>
  <si>
    <t>Awanui St-Waipio Point Access Rd</t>
  </si>
  <si>
    <t>Beckley St</t>
  </si>
  <si>
    <t>Gulick Ave-Kalihi St</t>
  </si>
  <si>
    <t>Booth Rd</t>
  </si>
  <si>
    <t>Pauoa Rd-Huanu St</t>
  </si>
  <si>
    <t>Uluwehi St-Leilehua Rd</t>
  </si>
  <si>
    <t>Leilehua Rd-Karsten Dr</t>
  </si>
  <si>
    <t>Diamond Head Rd</t>
  </si>
  <si>
    <t>Makalei Pl-Kahala Ave</t>
  </si>
  <si>
    <t>Fern St</t>
  </si>
  <si>
    <t>Punahou St-McCully St</t>
  </si>
  <si>
    <t>Geiger Rd</t>
  </si>
  <si>
    <t>Kamakana St-700 feet east of Kamakana St</t>
  </si>
  <si>
    <t>Goodale Ave</t>
  </si>
  <si>
    <t>Farrington Hwy-Nalei Pl &amp; Kealohanui St-Waialua Beach Rd</t>
  </si>
  <si>
    <t>Gulick Ave</t>
  </si>
  <si>
    <t>N King St-Beckley St</t>
  </si>
  <si>
    <t>Pahukui St-Lohilani St</t>
  </si>
  <si>
    <t>Farrington Hwy-Waiolu St</t>
  </si>
  <si>
    <t>Haleiwa Rd</t>
  </si>
  <si>
    <t>Waialua Beach Rd-Paalaa Rd</t>
  </si>
  <si>
    <t>Paalaa Rd-Kamehameha Hwy</t>
  </si>
  <si>
    <t>Hauoli St</t>
  </si>
  <si>
    <t>Kapiolani Blvd-Nanea St &amp; Malanai St-S King St</t>
  </si>
  <si>
    <t>Hawaii Kai Dr</t>
  </si>
  <si>
    <t>Mokuhano St-Kealahou St</t>
  </si>
  <si>
    <t>Hekaha St</t>
  </si>
  <si>
    <t>Kamehameha Hwy-Moanalua Rd</t>
  </si>
  <si>
    <t>Heleconia Pl</t>
  </si>
  <si>
    <t>Moanalua Rd-H1 Pedestrian Bridge</t>
  </si>
  <si>
    <t>Hiapo St</t>
  </si>
  <si>
    <t>Niulii St-Mahoe St</t>
  </si>
  <si>
    <t>Hihimanu St/Poalima St</t>
  </si>
  <si>
    <t>Lukanela St-Ahiki St</t>
  </si>
  <si>
    <t>Honowai St</t>
  </si>
  <si>
    <t>Hoaeae St-Waipahu St</t>
  </si>
  <si>
    <t>Hoolaulea St</t>
  </si>
  <si>
    <t>Waimano Home Rd-Noelani St</t>
  </si>
  <si>
    <t>Noelani St-200 feet north of Hoopai St</t>
  </si>
  <si>
    <t>Houghtailing Rd</t>
  </si>
  <si>
    <t>N School St-Alani St</t>
  </si>
  <si>
    <t>Ihiihi Ave</t>
  </si>
  <si>
    <t>Whitmore Ave-Whitmore Ave</t>
  </si>
  <si>
    <t>Judd St</t>
  </si>
  <si>
    <t>Liliha St-Nuuanu Ave</t>
  </si>
  <si>
    <t>Kahauiki St</t>
  </si>
  <si>
    <t>Kamehameha IV Rd-Middle St</t>
  </si>
  <si>
    <t>Kaheka St</t>
  </si>
  <si>
    <t>S King St-Young St</t>
  </si>
  <si>
    <t>Kahoaloha Ln</t>
  </si>
  <si>
    <t>Kuilei St-King St</t>
  </si>
  <si>
    <t>Kahuailani St</t>
  </si>
  <si>
    <t>Oneha St-Puamano Pl</t>
  </si>
  <si>
    <t>Kalaheo Ave-Wanaao Rd</t>
  </si>
  <si>
    <t>Kainalu Dr</t>
  </si>
  <si>
    <t>Ohana St-Kailua Rd</t>
  </si>
  <si>
    <t>Kainui Dr</t>
  </si>
  <si>
    <t>Oneawa St-Kalaheo Ave</t>
  </si>
  <si>
    <t>Kalihi St</t>
  </si>
  <si>
    <t>Lehua St-Nalanieha St</t>
  </si>
  <si>
    <t>Weed Circle-Haleiwa Rd</t>
  </si>
  <si>
    <t>Haleiwa Rd-Kahalewai Pl</t>
  </si>
  <si>
    <t>Imiloa St-Halaulani St</t>
  </si>
  <si>
    <t>Kamehameha IV Rd</t>
  </si>
  <si>
    <t>Kahauiki St-N School St</t>
  </si>
  <si>
    <t>Molo St-Halia St</t>
  </si>
  <si>
    <t>Ilihau St-Mokapu Blvd</t>
  </si>
  <si>
    <t>Kanuku St</t>
  </si>
  <si>
    <t>Kamehameha Hwy-Hekaha St</t>
  </si>
  <si>
    <t>Kawailoa Rd</t>
  </si>
  <si>
    <t>Popoia Pl-Alala Rd</t>
  </si>
  <si>
    <t>Kealaolu Ave</t>
  </si>
  <si>
    <t>Kalanianaole Hwy-Kahala Ave</t>
  </si>
  <si>
    <t>Keeaumoku St</t>
  </si>
  <si>
    <t>Heulu St-Nehoa St</t>
  </si>
  <si>
    <t>16th Ave-17th Ave &amp; 18th Ave-22nd Ave</t>
  </si>
  <si>
    <t>Komo Mai Dr</t>
  </si>
  <si>
    <t>Lanikeha Pl-Aumakua St</t>
  </si>
  <si>
    <t>Kualaaupuni St</t>
  </si>
  <si>
    <t>St Johns Rd-Kaukamana St/Halemaluhia Pl</t>
  </si>
  <si>
    <t>Kuilei St/Waiaka Rd</t>
  </si>
  <si>
    <t>University Ave-Waiaka Pl</t>
  </si>
  <si>
    <t>Kuluali St</t>
  </si>
  <si>
    <t>Puohala St-Puohala Elementary School</t>
  </si>
  <si>
    <t>Lahaina St</t>
  </si>
  <si>
    <t>Water St-Jade St</t>
  </si>
  <si>
    <t>Lokahi St/Algaroba St</t>
  </si>
  <si>
    <t>Citron St-Hauoli St</t>
  </si>
  <si>
    <t>Hokuukali St-Hale Elua St</t>
  </si>
  <si>
    <t>Magellan Ave</t>
  </si>
  <si>
    <t>Iolani Ave-Alapai St</t>
  </si>
  <si>
    <t>Mahele St</t>
  </si>
  <si>
    <t>California Ave-Kilani Ave</t>
  </si>
  <si>
    <t>Mahoe St</t>
  </si>
  <si>
    <t>Huakai St-Hiapo St</t>
  </si>
  <si>
    <t>Makapuu Ave</t>
  </si>
  <si>
    <t>Alohea Ave-Diamond Head Rd</t>
  </si>
  <si>
    <t>Maliona St</t>
  </si>
  <si>
    <t>Farrington Hwy-Kaukamana Rd</t>
  </si>
  <si>
    <t>Maluniu Ave</t>
  </si>
  <si>
    <t>Kawainui St-Uluniu St</t>
  </si>
  <si>
    <t>Manuku St</t>
  </si>
  <si>
    <t>Lahaina St-Water St</t>
  </si>
  <si>
    <t>McArthur St</t>
  </si>
  <si>
    <t>Mill St-Waianae Valley Rd</t>
  </si>
  <si>
    <t>Mill St</t>
  </si>
  <si>
    <t>Waianae Valley Rd-Plantation Rd</t>
  </si>
  <si>
    <t>Mokapu Rd</t>
  </si>
  <si>
    <t>Nunu St-Kaneohe Bay Dr</t>
  </si>
  <si>
    <t>Mokauea St</t>
  </si>
  <si>
    <t>Kaumualii St-Ahuula St</t>
  </si>
  <si>
    <t>Mokulele Dr</t>
  </si>
  <si>
    <t>Kaneohe Bay Dr-Namoku St</t>
  </si>
  <si>
    <t>N Kalaheo Ave</t>
  </si>
  <si>
    <t>Mokapu Blvd-Kainui Dr</t>
  </si>
  <si>
    <t>Kainui Dr-Omao St</t>
  </si>
  <si>
    <t>Omao St-Kuulei Rd</t>
  </si>
  <si>
    <t>N Kuakini St</t>
  </si>
  <si>
    <t>Hala Dr-Lanakila Ave</t>
  </si>
  <si>
    <t>Namilimili St/Kanealii St/Huanu St</t>
  </si>
  <si>
    <t>Pauoa Rd-Booth Rd</t>
  </si>
  <si>
    <t>North Rd</t>
  </si>
  <si>
    <t>Kulana Pl-Kilaha St</t>
  </si>
  <si>
    <t>Maile Way-University Ave</t>
  </si>
  <si>
    <t>Olopana St/Wiliko St</t>
  </si>
  <si>
    <t>H1 Pedestrian Bridge-Ulune St</t>
  </si>
  <si>
    <t>Omilo Ln/Kamehameha IV Rd</t>
  </si>
  <si>
    <t>Horner St-Kahauiki St</t>
  </si>
  <si>
    <t>2-81</t>
  </si>
  <si>
    <t>Oneawa St</t>
  </si>
  <si>
    <t>Kainui Dr-Kawainui St</t>
  </si>
  <si>
    <t>2-82</t>
  </si>
  <si>
    <t>Paalaa Rd</t>
  </si>
  <si>
    <t>Haleiwa Rd-Kamehameha Hwy</t>
  </si>
  <si>
    <t>Waipahu St-Farrington Hwy</t>
  </si>
  <si>
    <t>Monsarrat Ave-Poni Moi Rd</t>
  </si>
  <si>
    <t>2-85</t>
  </si>
  <si>
    <t>Paleka Rd</t>
  </si>
  <si>
    <t>Paleka Pl-Luana Pl</t>
  </si>
  <si>
    <t>Paoakalani Ave/Kaneloa Rd/Wai Nani Way/Pualani Way</t>
  </si>
  <si>
    <t>Kuhio Ave-Ainakea Way</t>
  </si>
  <si>
    <t>Papipi Rd</t>
  </si>
  <si>
    <t>Kapolei Pkwy-Fort Weaver Rd</t>
  </si>
  <si>
    <t>Pauoa Rd</t>
  </si>
  <si>
    <t>Lusitana St-Namakueha St &amp; Pakohana St-Kapalu St</t>
  </si>
  <si>
    <t>Piikoi St</t>
  </si>
  <si>
    <t>Pensacola St-Lewalani Dr</t>
  </si>
  <si>
    <t>Nehoa St-Pensacola St</t>
  </si>
  <si>
    <t>Pualalea St</t>
  </si>
  <si>
    <t>Kamehameha Hwy-end</t>
  </si>
  <si>
    <t>Pumehana St</t>
  </si>
  <si>
    <t>Kapiolani Blvd-Fern St &amp; Date St-S King St</t>
  </si>
  <si>
    <t>Renton Rd</t>
  </si>
  <si>
    <t>Phillipine Sea-Kapolei Pkwy</t>
  </si>
  <si>
    <t>S Kalaheo Ave</t>
  </si>
  <si>
    <t>Kuulei Rd-Kailua Rd</t>
  </si>
  <si>
    <t>Salt Lake Blvd</t>
  </si>
  <si>
    <t>Maluna St-Ala Lilikoi St</t>
  </si>
  <si>
    <t>Goodale Ave-Wee Circle</t>
  </si>
  <si>
    <t>Waikalua Rd</t>
  </si>
  <si>
    <t>Waikele Rd</t>
  </si>
  <si>
    <t>Farrington Hwy-Hula St</t>
  </si>
  <si>
    <t>Komo Mai Dr-Pearl City High School</t>
  </si>
  <si>
    <t>Waipahu Depot Rd</t>
  </si>
  <si>
    <t>Farrington Hwy-Pearl Harbor Historic Trail</t>
  </si>
  <si>
    <t>Waikele Rd-Waipahu Depot Rd</t>
  </si>
  <si>
    <t>Waipio Point Access Rd</t>
  </si>
  <si>
    <t>Poailani Cir-Farrington Hwy</t>
  </si>
  <si>
    <t>William Henry Rd</t>
  </si>
  <si>
    <t>Kamehameha Hwy-Wailele Rd</t>
  </si>
  <si>
    <t>21st Ave</t>
  </si>
  <si>
    <t>Luawai St-Harding Ave</t>
  </si>
  <si>
    <t>22nd Ave</t>
  </si>
  <si>
    <t>Kilauea Ave-Diamond Head Rd</t>
  </si>
  <si>
    <t>8th Ave</t>
  </si>
  <si>
    <t>Kilauea Ave-Maunaloa Ave</t>
  </si>
  <si>
    <t>Ala Akua St</t>
  </si>
  <si>
    <t>Farrington Hwy-end</t>
  </si>
  <si>
    <t>Auhuhu St</t>
  </si>
  <si>
    <t>Komo Mai Dr-Amoomoo St</t>
  </si>
  <si>
    <t>Auloa Rd</t>
  </si>
  <si>
    <t>Kalanianaole Hwy-Lunaai St</t>
  </si>
  <si>
    <t>Kapolei Golf Course Rd-Kualakai Pkwy</t>
  </si>
  <si>
    <t>3-8</t>
  </si>
  <si>
    <t>Kualakai Pkwy-Old Fort Weaver Rd</t>
  </si>
  <si>
    <t>Hoomaemae St</t>
  </si>
  <si>
    <t>Waimano Home Rd-Hoolaulea St</t>
  </si>
  <si>
    <t>3-10</t>
  </si>
  <si>
    <t>Ilihau St/Aikahi Lp</t>
  </si>
  <si>
    <t>Kaneohe Bay Dr-Mokapu Rd</t>
  </si>
  <si>
    <t>Kaala Way</t>
  </si>
  <si>
    <t>Oahu Ave-University Ave</t>
  </si>
  <si>
    <t>Kaha St</t>
  </si>
  <si>
    <t>Oneawa St-Kainalu Dr</t>
  </si>
  <si>
    <t>Kaiholu St</t>
  </si>
  <si>
    <t>Kainui Dr-Kalaheo Ave</t>
  </si>
  <si>
    <t>Kainui Dr-Kalama St</t>
  </si>
  <si>
    <t>Keneke St</t>
  </si>
  <si>
    <t>Kapunahala Rd-Anoi Rd</t>
  </si>
  <si>
    <t>Malae Pl-Kuono Pl</t>
  </si>
  <si>
    <t>Koko Head Ave</t>
  </si>
  <si>
    <t>Waialae Ave-Anuhea St</t>
  </si>
  <si>
    <t>Kulukeoe St</t>
  </si>
  <si>
    <t>Kahekili Hwy-Keneke St</t>
  </si>
  <si>
    <t>Leomele St</t>
  </si>
  <si>
    <t>Kalauipo St-Waimano Home Rd</t>
  </si>
  <si>
    <t>Wyllie St-Kauai St</t>
  </si>
  <si>
    <t>Maunawili Rd</t>
  </si>
  <si>
    <t>Auloa Rd-Maunawili Lp</t>
  </si>
  <si>
    <t>Mokulua Dr</t>
  </si>
  <si>
    <t>Kaneapu Pl-Alaapapa Dr</t>
  </si>
  <si>
    <t>Noelani St</t>
  </si>
  <si>
    <t>Waimano Home Rd-Hoomalu St</t>
  </si>
  <si>
    <t>Palailai St</t>
  </si>
  <si>
    <t>Anipeahi St-Makakilo Dr</t>
  </si>
  <si>
    <t>Poni Moi Rd</t>
  </si>
  <si>
    <t>Paki Ave-La Pietra Cir</t>
  </si>
  <si>
    <t>Puiwa Rd</t>
  </si>
  <si>
    <t>Pali Hwy-Park St</t>
  </si>
  <si>
    <t>Puohala St</t>
  </si>
  <si>
    <t>Pua Inia St-Kaneohe Bay Dr</t>
  </si>
  <si>
    <t>Ulupii St</t>
  </si>
  <si>
    <t>Ulumanu Dr-Kalanianaole Hwy</t>
  </si>
  <si>
    <t>Ulupii St/Uluhaku St</t>
  </si>
  <si>
    <t>Ulupuni St-Kalaninaole Hwy</t>
  </si>
  <si>
    <t>Waiahole Elementary-Kamehameha Hwy</t>
  </si>
  <si>
    <t>3-31</t>
  </si>
  <si>
    <t>Crozier Lp-Goodale Ave</t>
  </si>
  <si>
    <t>Plantation Rd-Piliuka Pl</t>
  </si>
  <si>
    <t>N/A</t>
  </si>
  <si>
    <t>U-1</t>
  </si>
  <si>
    <t>Walkway Upgrade</t>
  </si>
  <si>
    <t>Olopana St-Ulune St</t>
  </si>
  <si>
    <t>U-2</t>
  </si>
  <si>
    <t>Hakina St-Halewiliko St</t>
  </si>
  <si>
    <t>U-3</t>
  </si>
  <si>
    <t>Alala Rd</t>
  </si>
  <si>
    <t>Kawailoa Rd-Mokulua Dr</t>
  </si>
  <si>
    <t>U-4</t>
  </si>
  <si>
    <t>Sand Island Access Rd-Puuhale Rd</t>
  </si>
  <si>
    <t>U-5</t>
  </si>
  <si>
    <t>Kaalalo Pl-Ohai St</t>
  </si>
  <si>
    <t>U-6</t>
  </si>
  <si>
    <t>N Cane St-Ihoiho St</t>
  </si>
  <si>
    <t>U-7</t>
  </si>
  <si>
    <t>Kamehameha Hwy-Kaamilo St</t>
  </si>
  <si>
    <t>U-8</t>
  </si>
  <si>
    <t>Pele St-Miller St</t>
  </si>
  <si>
    <t>U-9</t>
  </si>
  <si>
    <t>Kailua Rd-S Kalaheo Ave</t>
  </si>
  <si>
    <t>U-10</t>
  </si>
  <si>
    <t>Haiku Rd-Halaulani St</t>
  </si>
  <si>
    <t>U-11</t>
  </si>
  <si>
    <t>Kaneohe Bay Dr-Waikalua Rd</t>
  </si>
  <si>
    <t>U-12</t>
  </si>
  <si>
    <t>Kaliponi St-Kuki St</t>
  </si>
  <si>
    <t>U-13</t>
  </si>
  <si>
    <t>17th Ave-18th Ave</t>
  </si>
  <si>
    <t>U-14</t>
  </si>
  <si>
    <t>Aulike St-Maluniu Ave</t>
  </si>
  <si>
    <t>U-15</t>
  </si>
  <si>
    <t>N Kuakini St-Keola St</t>
  </si>
  <si>
    <t>U-16</t>
  </si>
  <si>
    <t>2nd St-3rd St</t>
  </si>
  <si>
    <t>U-17</t>
  </si>
  <si>
    <t>Judd St-Wyllie St</t>
  </si>
  <si>
    <t>U-18</t>
  </si>
  <si>
    <t>Farrington Hwy-Midway St, Ihuku St-Hokuukali St, Hale Elua St-Leihoku St</t>
  </si>
  <si>
    <t>U-19</t>
  </si>
  <si>
    <t>Lusitana St</t>
  </si>
  <si>
    <t>Alapai St-Kinau St</t>
  </si>
  <si>
    <t>U-20</t>
  </si>
  <si>
    <t>McCully St</t>
  </si>
  <si>
    <t>Lime St-Fern St &amp; Date St-Waiola St</t>
  </si>
  <si>
    <t>U-21</t>
  </si>
  <si>
    <t>Monsarrat Ave</t>
  </si>
  <si>
    <t>Paki Ave-Leahi Ave</t>
  </si>
  <si>
    <t>U-22</t>
  </si>
  <si>
    <t>N King St</t>
  </si>
  <si>
    <t>Liliha St-Dillingham Blvd</t>
  </si>
  <si>
    <t>U-23</t>
  </si>
  <si>
    <t>Prospect St-Lewalani Dr</t>
  </si>
  <si>
    <t>U-24</t>
  </si>
  <si>
    <t>Fort Weaver Rd-Kulana Pl &amp; Kilaha St-Kehue St</t>
  </si>
  <si>
    <t>U-25</t>
  </si>
  <si>
    <t>Judd St-Craigside Pl &amp; Robinson Ln-Wyllie St</t>
  </si>
  <si>
    <t>U-26</t>
  </si>
  <si>
    <t>Koko Head Ave-Ocean View Dr</t>
  </si>
  <si>
    <t>U-27</t>
  </si>
  <si>
    <t>Funchal St-Pali Hwy underpass</t>
  </si>
  <si>
    <t>U-28</t>
  </si>
  <si>
    <t>Philip St</t>
  </si>
  <si>
    <t>Punahou St-Waiolu St</t>
  </si>
  <si>
    <t>U-29</t>
  </si>
  <si>
    <t>Emerson St-Ward Ave</t>
  </si>
  <si>
    <t>U-30</t>
  </si>
  <si>
    <t>Ulune St</t>
  </si>
  <si>
    <t>Aiea Heights Dr-Halewiliko St</t>
  </si>
  <si>
    <t>U-31</t>
  </si>
  <si>
    <t>Waialae Ave</t>
  </si>
  <si>
    <t>16th Ave-17th Ave</t>
  </si>
  <si>
    <t>U-32</t>
  </si>
  <si>
    <t>Piliuka Pl-Kaneaki St</t>
  </si>
  <si>
    <t>U-33</t>
  </si>
  <si>
    <t>Waipahu Depot Rd-Puamano Pl &amp; Paiwa St-Hianakiu St</t>
  </si>
  <si>
    <t>U-34</t>
  </si>
  <si>
    <t>Wilder Ave</t>
  </si>
  <si>
    <t>Punahou St-Alexander St</t>
  </si>
  <si>
    <t>U-35</t>
  </si>
  <si>
    <t>Wyllie St</t>
  </si>
  <si>
    <t>Liliha St-Burbank St</t>
  </si>
  <si>
    <t xml:space="preserve">Total Cost (2015): </t>
  </si>
  <si>
    <t>Kapaʻa Business Association - DOT Traffic Homepage</t>
  </si>
  <si>
    <t>Kapaʻa Transportation Solutions 2015 - Ch. 3  cont. through References</t>
  </si>
  <si>
    <t>Area</t>
  </si>
  <si>
    <t>Primary Project Type</t>
  </si>
  <si>
    <t>Project Location</t>
  </si>
  <si>
    <t>Project Description</t>
  </si>
  <si>
    <t>Timeframe (2015)</t>
  </si>
  <si>
    <t>Status as of 08/5/21</t>
  </si>
  <si>
    <t>Cost Estimate (2015)</t>
  </si>
  <si>
    <t>Capacity</t>
  </si>
  <si>
    <t>Temporary Kapaa Bypass Road, north of Olohena Road</t>
  </si>
  <si>
    <t>Add one lane in the northbound direction, including pedestrian and bicycle facilities. Improve the intersection at Kuhio Highway and the Temporary Kapaa Bypass Road (northern terminus).</t>
  </si>
  <si>
    <t>&lt;5 Years</t>
  </si>
  <si>
    <t>Not programmed.  Generally planned to follow Project 38.</t>
  </si>
  <si>
    <t>Wailua</t>
  </si>
  <si>
    <t>Kuhio Highway between 
Kuamoo Road and 
Kapule Highway</t>
  </si>
  <si>
    <t>Add one southbound lane.</t>
  </si>
  <si>
    <t>5-10 Years</t>
  </si>
  <si>
    <t>On hold.  This project was to be funded by the increase in the Rental Car Revenue Surcharge recently approved by the legislature.  We were in the process of consultant selection when the pandemic hit, and rental car revenues plummeted.</t>
  </si>
  <si>
    <t>Congestion</t>
  </si>
  <si>
    <t>Kapaa New Park</t>
  </si>
  <si>
    <t>Create a direct access from Kapaa New Park to the Temporary Kapaa Bypass Road, including bicycle/ pedestrian access between the existing park and proposed soccer park.</t>
  </si>
  <si>
    <t>The project was made a condition of approval by DOT for the HoKua Place project which was recently before the State Land Use Commission.</t>
  </si>
  <si>
    <t>Kapaa / Waipouli</t>
  </si>
  <si>
    <t>16, 20</t>
  </si>
  <si>
    <t>Economic Vitality, Congestion</t>
  </si>
  <si>
    <t>Intersection improvements in downtown/historic Kapaa Town</t>
  </si>
  <si>
    <t>Improving the Niu Street intersection with Kuhio Highway would relieve traffic at Lehua Street and at Kukui Street by giving vehicles another option to access the highway. Closing the east leg of Kukui Street would allow the intersection to shrink, making it easier for pedestrians to cross.</t>
  </si>
  <si>
    <t>Safety</t>
  </si>
  <si>
    <t xml:space="preserve">Hauaala Road at Kuhio 
Highway </t>
  </si>
  <si>
    <t>Terminate the eastern end of Hauaala Road with a cul-de-sac. Create a new connection from Hauaala Road to the Temporary Kapaa Bypass Road. (This project should be complete after (or with) the Temporary Kapaa Bypass Road is widened for two_x0002_way travel – Project 6).</t>
  </si>
  <si>
    <t>Intended to implement in conjunction with Project 6.</t>
  </si>
  <si>
    <t>Wailua / Kapaa</t>
  </si>
  <si>
    <t>Ke Ala Hele Makalae Multiuse Trail</t>
  </si>
  <si>
    <t>Complete Phase III.</t>
  </si>
  <si>
    <t>Kawaihau Road between Iwaena Road and Mailihuna Road</t>
  </si>
  <si>
    <t>Construct bicycle and pedestrian facilities.</t>
  </si>
  <si>
    <t>Olohena Road near Kapaa Middle School</t>
  </si>
  <si>
    <t>Relocate or improve the current crosswalk.</t>
  </si>
  <si>
    <t>Wailua / Kapaa / Waipouli</t>
  </si>
  <si>
    <t>Transit</t>
  </si>
  <si>
    <t>Various locations</t>
  </si>
  <si>
    <t>Construct bus shelters to encourage ridership.</t>
  </si>
  <si>
    <t>Construct bus pull-outs.</t>
  </si>
  <si>
    <t>Kauai Bus - Mainline Service</t>
  </si>
  <si>
    <t>Improve frequency of mainline transit service through Kapaa and Wailua. (Annual expense)</t>
  </si>
  <si>
    <t>Kauai Bus - Shuttle Service</t>
  </si>
  <si>
    <t>Provide shuttle service throughout the day to serve Wailua Homestead residents. (Annual expense)</t>
  </si>
  <si>
    <t>Economic Vitality</t>
  </si>
  <si>
    <t>Private Shuttle Service</t>
  </si>
  <si>
    <t>Create a private shuttle between major Kapaa hotels and a designated location in historic Kapaa town, to reduce visitor vehicle trips. (Annual expense)</t>
  </si>
  <si>
    <t>Kawaihau Road between Mailihuna Road and Kapahi Park</t>
  </si>
  <si>
    <t>Kamalu Road between Kuamoo Road and Olohena Road</t>
  </si>
  <si>
    <t>Improve Kamalu Road to accommodate non-motorized modes.</t>
  </si>
  <si>
    <t>Construct a park-n-ride facility in Wailua to encourage public transit ridership.</t>
  </si>
  <si>
    <t>Olohena Road at Kahau Road and Lehua Road</t>
  </si>
  <si>
    <t>Perform intersection improvements and bicycle/ pedestrian improvements from the intersection to Kuhio Highway.</t>
  </si>
  <si>
    <t>Kuamoo Road between Kuhio Highway and Kamalu Road</t>
  </si>
  <si>
    <t>Improve Kuamoo Road to accommodate non-motorized modes.</t>
  </si>
  <si>
    <t>Kaapuni Road</t>
  </si>
  <si>
    <t>Upgrade/improve Kaapuni Road to major collector standards, including bicycle lanes.</t>
  </si>
  <si>
    <t>Olohena Road between Kuhio Highway and Kamalu Road</t>
  </si>
  <si>
    <t>Improve Olohena Road to accommodate non-motorized modes.</t>
  </si>
  <si>
    <t>Kapaa Bus Hub</t>
  </si>
  <si>
    <t>Relocate the Kapaa bus hub from its existing location near the skate park to a new location on or near the Kuhio Highway mainline, with amenities.</t>
  </si>
  <si>
    <t>Kauaʻi Public Works Project List 2017</t>
  </si>
  <si>
    <t xml:space="preserve">Total County Funds Needed (2017): </t>
  </si>
  <si>
    <t>Kauaʻi Public Works Department Homepage</t>
  </si>
  <si>
    <t>District</t>
  </si>
  <si>
    <t>Project</t>
  </si>
  <si>
    <t>Total Cost (2017)</t>
  </si>
  <si>
    <t>Federal Funds (Assumed)</t>
  </si>
  <si>
    <t xml:space="preserve">County Funds Set Aside </t>
  </si>
  <si>
    <t>County Funds Needed</t>
  </si>
  <si>
    <t>Year Needed</t>
  </si>
  <si>
    <t>Source</t>
  </si>
  <si>
    <t>1-Waimea</t>
  </si>
  <si>
    <t>Road Project</t>
  </si>
  <si>
    <t>Kona Road between Kaumuali‘i Highway and Hanapepe Road - sidewalks on both sides and diagonal parking on the park side</t>
  </si>
  <si>
    <t>PUBLIC</t>
  </si>
  <si>
    <t>Improve existing walkway between Hanapepe Town and Eleele Elementary School</t>
  </si>
  <si>
    <t>Eleele School Safe Routes to School project. Widen existing sidewalks and walkways in Eleele Nani Park and on Laulea Street to a shared use path.</t>
  </si>
  <si>
    <t>SRTS</t>
  </si>
  <si>
    <t>Kekaha Elementary School Safe Routes to School Phase 2 - To be Determined</t>
  </si>
  <si>
    <t>Waimea Road Streetscape - Menehune Road to Alawai Road</t>
  </si>
  <si>
    <t>Shared Use Path Project</t>
  </si>
  <si>
    <t>Hanapepe Town to Salt Pond Beach shared use path (1st phase of Waimea to Port Allen Path)</t>
  </si>
  <si>
    <t>FAHTP</t>
  </si>
  <si>
    <t>Kekaha to Waimea Pedestrian and Bicycle Facilities: Phase 1 - Shared use Path on Kūhiō Highway between Waimea Town Park and Kekaha Road</t>
  </si>
  <si>
    <t>Kekaha to Waimea Pedestrian and Bicycle Facilities: Phase 2 - Facilities to be determined between Kaumuali‘i Highway at Kekaha Road, and Kokee Road/Alae Road</t>
  </si>
  <si>
    <t>Waimea to Port Allen coastal shared use path</t>
  </si>
  <si>
    <t>2-Kōloa</t>
  </si>
  <si>
    <t>Papalina Road Streetscape - Sidewalks and bike lanes more from Kaumuali‘i Highway to Waha Road (1.2 miles)</t>
  </si>
  <si>
    <t>FAHTP, SKCP</t>
  </si>
  <si>
    <t>Puuwai Road sidewalks from Kaumualli Highway to Kalawai Park</t>
  </si>
  <si>
    <t>SKCP</t>
  </si>
  <si>
    <t>Kōloa Road Streetscape from Po‘ipū Road to Waikomo Road</t>
  </si>
  <si>
    <t>Weliweli Road Streetscape from Kōloa Road to Waikomo Road</t>
  </si>
  <si>
    <t>Hoowili Road Streetscape</t>
  </si>
  <si>
    <t>Kapili Road sidewalks</t>
  </si>
  <si>
    <t>Umiumi Road shared use path from Lauoho Road to Kalaheo School</t>
  </si>
  <si>
    <t>Shared use path along Weliweli Road between Waikomo Road and Hapa Road</t>
  </si>
  <si>
    <t>Hapa Trail Shared use path</t>
  </si>
  <si>
    <t>Kōloa Cane Haul Road Shared Use Path</t>
  </si>
  <si>
    <t>Lawai Road Shared Use Path (Po‘ipū Road to Spouting Horn)</t>
  </si>
  <si>
    <t>Maluhia Road Shared Use path (Kaumuali‘i Highway to Kōloa Road, 3.3 miles)</t>
  </si>
  <si>
    <t>Kōloa Road Shared Use path (Kaumuali‘i Highway to Po‘ipū Road, 3.4 miles)</t>
  </si>
  <si>
    <t>Kōloa to Nāwiliwili Shared use path south of Kaumuali‘i Highway</t>
  </si>
  <si>
    <t>Po‘ipū to Port Allen coastal shared use path</t>
  </si>
  <si>
    <t>3-Līhu‘e</t>
  </si>
  <si>
    <t>Shared Use Path or other ped-bike facility along Kūhiō Highway from Wilcox Hospital to Hanamalu Road</t>
  </si>
  <si>
    <t>LCP</t>
  </si>
  <si>
    <t>Nāwiliwili Gulch Multimodal Path</t>
  </si>
  <si>
    <t>Ke Ala Hele Makalae; Phase VI, Nāwiliwili to Ahukini, Phase A (Ninini Point to Ahukini Landing)</t>
  </si>
  <si>
    <t>LCP, etc.</t>
  </si>
  <si>
    <t>Ke Ala Hele Makalae; Phase VI, Nāwiliwili to Ahukini, Phase B (Ninini Point to Nāwiliwili Beach Park)</t>
  </si>
  <si>
    <t xml:space="preserve">3-Līhu‘e </t>
  </si>
  <si>
    <t>Umi Street between Hardy Street and Ahukini Road - Install left turn lane approaching Ahukini Road, install sidewalks, widen road for bike lanes</t>
  </si>
  <si>
    <t>Sidewalks on Akahi Street and Kaana Street</t>
  </si>
  <si>
    <t>Sidewalks on Elua Street, Puaole Street, and Palai Street</t>
  </si>
  <si>
    <t>Sidewalks on streets in Isenberg Subdivision (Eha Street, Eono Street, Oxford Street, Poiniana Street)</t>
  </si>
  <si>
    <t>Ehiku Street at Kūhiō Highway sidewalks and crosswalks</t>
  </si>
  <si>
    <t>Chiefess Kamakahelei Middle School Safe Routes to School implementation</t>
  </si>
  <si>
    <t>Nāwiliwili area sidewalks and pedestrian improvements (Wilcox Road, Kanoa Road, Waapa Road, Niumalu Road, Nāwiliwili Road, Rice Street</t>
  </si>
  <si>
    <t>Two Pedestrian Bridge crossings of Nāwiliwili Gulch (Apapane-Kapena and Pua Nani to Umi</t>
  </si>
  <si>
    <t>Replacement pedestrian bridge for the old historic Kaiaka Bridge</t>
  </si>
  <si>
    <t xml:space="preserve">Puhi Area sidewalks (Nani Street, Mua Street, Leleiona Street, Hanalima Street, Haleukana Street, Ono Street, Mano Street, around Kukui Grove) </t>
  </si>
  <si>
    <t>Hanamā‘ulu Area sidewalks (Laukona Street, Laulima Street, Aikepa Street, Hanamā‘ulu Road</t>
  </si>
  <si>
    <t>Puhi Park Frontage Road on north and west sides of park, with sidewalks, street trees, lighting, and on-street parking</t>
  </si>
  <si>
    <t>Road reconfigurations from 4 lanes to 3 lanes with bike lanesfor Nuhou Street and Kaneka Street</t>
  </si>
  <si>
    <t>Road reconfigurations from 4 lanes to 3 lanes with bike lanes for Kalepa Street and Pikake Street</t>
  </si>
  <si>
    <t>Haleko Road - Construct bicycle lanes and sidewalks</t>
  </si>
  <si>
    <t>4-Kawaihau</t>
  </si>
  <si>
    <t>Mailihuna Road - sidewalk and shoulders from Kawaihau Road to Kūhiō Highway</t>
  </si>
  <si>
    <t>Kukuihale Road - sidewalk from Kūhiō Highway to Laula Street (at school)</t>
  </si>
  <si>
    <t>Ke Ala Hele Makalae; Phase III, Lydgate-Kapa‘a; Phase C&amp;D (Papaloa Road to Uhelekawawa Canal)</t>
  </si>
  <si>
    <t>Ke Ala Hele Makalae; Phase V, Kuna Bay to Anahola</t>
  </si>
  <si>
    <t>5-Hanalei</t>
  </si>
  <si>
    <t>Kolo Road pedestrian and bicycle facilities from Kūhiō Highway to Hookui Road</t>
  </si>
  <si>
    <t>KTP, SRTS</t>
  </si>
  <si>
    <t xml:space="preserve">Bus stops at the north end and south end of Koolau Road </t>
  </si>
  <si>
    <t>Kilauea Road resurfacing, shoulder widening, and bicycle and pedestrian facilities</t>
  </si>
  <si>
    <t>FAHTP, KTP</t>
  </si>
  <si>
    <t>Kalihiwai River pedestrian and bicycle bridge (use Wainiha River ACROW Bridge)</t>
  </si>
  <si>
    <t>B-DPW</t>
  </si>
  <si>
    <t>Bicycle and Pedestrian improvements in Kilauea per Kilauea Town Plan</t>
  </si>
  <si>
    <t>KTP</t>
  </si>
  <si>
    <t>North Shore Bicycle and Pedestrian Facilities - construct facilities identified in future study</t>
  </si>
  <si>
    <t>Code in "Source" Column of Table</t>
  </si>
  <si>
    <t>Document or Other Source That Identified Each Project</t>
  </si>
  <si>
    <t>Bridge Evaluations by DPW staff</t>
  </si>
  <si>
    <t>BIR</t>
  </si>
  <si>
    <t>Bridge Inspection Reports</t>
  </si>
  <si>
    <t>ENG</t>
  </si>
  <si>
    <t>Engineering Investigation by DPW Engineering Division, often based on requests from Council, Other Departments or Divisions, or the public.</t>
  </si>
  <si>
    <t>Federal Aid Highways 2035 Transportation Plan for Kaua‘i</t>
  </si>
  <si>
    <t>Kilauea Town Plan</t>
  </si>
  <si>
    <t>KTS</t>
  </si>
  <si>
    <t>HDOT Kapa‘a Transportation Solutions Study</t>
  </si>
  <si>
    <t>Līhu‘e Community Plan</t>
  </si>
  <si>
    <t>Public Meetings and Charrettes (E.g. General Plan tours and meetings; Hanapepe Road charrette,  Kawaihau SRTS charrette, Kilauea Neighborhood Association);</t>
  </si>
  <si>
    <t>South Kaua‘i Community Plan</t>
  </si>
  <si>
    <t>Safe Routes To School Task Force</t>
  </si>
  <si>
    <t>STIP</t>
  </si>
  <si>
    <t>State Transportation Improvement Program</t>
  </si>
  <si>
    <t>Grants to Projects Bridge: Sample Statewide Transportation Projects</t>
  </si>
  <si>
    <t>Provenance Document</t>
  </si>
  <si>
    <t>Total Sample Statewide Priority 1 Project Costs, Inflation Adjusted</t>
  </si>
  <si>
    <t>Total Sample Priority 1 Project Costs Per Island, Inflation Adjusted</t>
  </si>
  <si>
    <t>Inflation adjusted to 2021 dollars. Inflation rates calculated from January of past and present years using https://www.bls.gov/data/inflation_calculator.htm.</t>
  </si>
  <si>
    <t>Total Sample Priority 1 Project Costs Per Category, Inflation Adjusted</t>
  </si>
  <si>
    <t>Total Sample Priority 1 Project Costs Per Plan, Inflation Adjusted</t>
  </si>
  <si>
    <t>Sample Statewide Transportation Projects: Priority 1 Project Cost Estimates, Inflation Adjusted</t>
  </si>
  <si>
    <t>Sample Statewide Transportation Projects: Priority 1 Project Cost Estimates, In Project Year Dollars</t>
  </si>
  <si>
    <t>Sample Statewide Transportation Projects: Priority 1 Project Cost Estimates by Category, Inflation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</si>
</sst>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15" x14ac:knownFonts="1">
    <font>
      <sz val="11"/>
      <color theme="1"/>
      <name val="Arial"/>
    </font>
    <font>
      <sz val="12"/>
      <color rgb="FF000000"/>
      <name val="Arial Narrow"/>
      <family val="2"/>
    </font>
    <font>
      <u/>
      <sz val="11"/>
      <color theme="10"/>
      <name val="Arial"/>
      <family val="2"/>
    </font>
    <font>
      <sz val="11"/>
      <color theme="1"/>
      <name val="Arial"/>
      <family val="2"/>
    </font>
    <font>
      <sz val="11"/>
      <color theme="1"/>
      <name val="Arial Narrow"/>
      <family val="2"/>
    </font>
    <font>
      <sz val="11"/>
      <color rgb="FF000000"/>
      <name val="Arial Narrow"/>
      <family val="2"/>
    </font>
    <font>
      <b/>
      <sz val="9"/>
      <color indexed="81"/>
      <name val="Tahoma"/>
      <family val="2"/>
    </font>
    <font>
      <sz val="9"/>
      <color indexed="81"/>
      <name val="Tahoma"/>
      <family val="2"/>
    </font>
    <font>
      <b/>
      <sz val="11"/>
      <color theme="1"/>
      <name val="Arial Narrow"/>
      <family val="2"/>
    </font>
    <font>
      <b/>
      <sz val="11"/>
      <name val="Arial Narrow"/>
      <family val="2"/>
    </font>
    <font>
      <b/>
      <sz val="11"/>
      <color theme="1"/>
      <name val="Arial"/>
      <family val="2"/>
    </font>
    <font>
      <b/>
      <sz val="12"/>
      <color theme="1"/>
      <name val="Arial"/>
      <family val="2"/>
    </font>
    <font>
      <b/>
      <sz val="16"/>
      <color theme="1"/>
      <name val="Arial"/>
      <family val="2"/>
    </font>
    <font>
      <b/>
      <sz val="11"/>
      <color rgb="FF000000"/>
      <name val="Arial Narrow"/>
      <family val="2"/>
    </font>
    <font>
      <sz val="10"/>
      <color theme="1"/>
      <name val="Arial Narrow"/>
      <family val="2"/>
    </font>
  </fonts>
  <fills count="2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CFF"/>
        <bgColor indexed="64"/>
      </patternFill>
    </fill>
    <fill>
      <patternFill patternType="solid">
        <fgColor rgb="FFFF7C80"/>
        <bgColor indexed="64"/>
      </patternFill>
    </fill>
    <fill>
      <patternFill patternType="solid">
        <fgColor theme="9"/>
        <bgColor indexed="64"/>
      </patternFill>
    </fill>
    <fill>
      <patternFill patternType="solid">
        <fgColor theme="2" tint="-0.14999847407452621"/>
        <bgColor indexed="64"/>
      </patternFill>
    </fill>
    <fill>
      <patternFill patternType="solid">
        <fgColor rgb="FFFF9999"/>
        <bgColor indexed="64"/>
      </patternFill>
    </fill>
    <fill>
      <patternFill patternType="solid">
        <fgColor rgb="FFCC99FF"/>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rgb="FF3E6468"/>
        <bgColor indexed="64"/>
      </patternFill>
    </fill>
    <fill>
      <patternFill patternType="solid">
        <fgColor rgb="FF9FC5C9"/>
        <bgColor indexed="64"/>
      </patternFill>
    </fill>
    <fill>
      <patternFill patternType="solid">
        <fgColor rgb="FF71A5AB"/>
        <bgColor indexed="64"/>
      </patternFill>
    </fill>
    <fill>
      <patternFill patternType="solid">
        <fgColor rgb="FFDCA0BA"/>
        <bgColor indexed="64"/>
      </patternFill>
    </fill>
    <fill>
      <patternFill patternType="solid">
        <fgColor rgb="FFEADADE"/>
        <bgColor indexed="64"/>
      </patternFill>
    </fill>
    <fill>
      <patternFill patternType="solid">
        <fgColor rgb="FFC5D1C5"/>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169">
    <xf numFmtId="0" fontId="0" fillId="0" borderId="0" xfId="0" applyFont="1" applyAlignment="1"/>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center" vertical="center" wrapText="1"/>
    </xf>
    <xf numFmtId="0" fontId="5" fillId="8" borderId="4" xfId="0" applyFont="1" applyFill="1" applyBorder="1" applyAlignment="1">
      <alignment horizontal="center" vertical="center"/>
    </xf>
    <xf numFmtId="0" fontId="5" fillId="9" borderId="4"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11" borderId="4" xfId="0" applyFont="1" applyFill="1" applyBorder="1" applyAlignment="1">
      <alignment horizontal="center" vertical="center"/>
    </xf>
    <xf numFmtId="0" fontId="5" fillId="6" borderId="4"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13" borderId="4" xfId="0" applyFont="1" applyFill="1" applyBorder="1" applyAlignment="1">
      <alignment horizontal="center" vertical="center" wrapText="1"/>
    </xf>
    <xf numFmtId="0" fontId="5" fillId="12" borderId="4" xfId="0" applyFont="1" applyFill="1" applyBorder="1" applyAlignment="1">
      <alignment horizontal="center" vertical="center"/>
    </xf>
    <xf numFmtId="0" fontId="5" fillId="5" borderId="4" xfId="0" applyFont="1" applyFill="1" applyBorder="1" applyAlignment="1">
      <alignment horizontal="center" vertical="center"/>
    </xf>
    <xf numFmtId="164" fontId="4" fillId="0" borderId="1" xfId="2" applyNumberFormat="1" applyFont="1" applyFill="1" applyBorder="1" applyAlignment="1">
      <alignment horizontal="right" vertical="center"/>
    </xf>
    <xf numFmtId="0" fontId="5" fillId="0" borderId="4" xfId="0" applyFont="1" applyBorder="1" applyAlignment="1">
      <alignment horizontal="right" vertical="center"/>
    </xf>
    <xf numFmtId="0" fontId="0" fillId="0" borderId="0" xfId="0" applyFont="1" applyAlignment="1">
      <alignment vertical="center"/>
    </xf>
    <xf numFmtId="1" fontId="4" fillId="0" borderId="4" xfId="0" applyNumberFormat="1" applyFont="1" applyBorder="1" applyAlignment="1">
      <alignment horizontal="center" vertical="center"/>
    </xf>
    <xf numFmtId="1" fontId="4" fillId="2" borderId="4" xfId="0" applyNumberFormat="1" applyFont="1" applyFill="1" applyBorder="1" applyAlignment="1">
      <alignment horizontal="center" vertical="center"/>
    </xf>
    <xf numFmtId="1" fontId="4" fillId="0" borderId="4" xfId="0" applyNumberFormat="1" applyFont="1" applyBorder="1" applyAlignment="1">
      <alignment vertical="center"/>
    </xf>
    <xf numFmtId="2" fontId="4" fillId="0" borderId="4" xfId="0" applyNumberFormat="1" applyFont="1" applyBorder="1" applyAlignment="1">
      <alignment vertical="center"/>
    </xf>
    <xf numFmtId="6" fontId="4" fillId="0" borderId="4" xfId="0" applyNumberFormat="1" applyFont="1" applyBorder="1" applyAlignment="1">
      <alignment vertical="center"/>
    </xf>
    <xf numFmtId="1" fontId="4" fillId="3" borderId="4"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 fontId="4" fillId="6" borderId="4" xfId="0" applyNumberFormat="1" applyFont="1" applyFill="1" applyBorder="1" applyAlignment="1">
      <alignment horizontal="center" vertical="center"/>
    </xf>
    <xf numFmtId="1" fontId="4" fillId="7" borderId="4" xfId="0" applyNumberFormat="1" applyFont="1" applyFill="1" applyBorder="1" applyAlignment="1">
      <alignment horizontal="center" vertical="center"/>
    </xf>
    <xf numFmtId="1" fontId="4" fillId="11" borderId="4" xfId="0" applyNumberFormat="1" applyFont="1" applyFill="1" applyBorder="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wrapText="1"/>
    </xf>
    <xf numFmtId="0" fontId="8" fillId="0" borderId="4"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164" fontId="4" fillId="0" borderId="0" xfId="2" applyNumberFormat="1" applyFont="1" applyAlignment="1">
      <alignment horizontal="right" vertical="center" wrapText="1"/>
    </xf>
    <xf numFmtId="0" fontId="4" fillId="0" borderId="4" xfId="0" applyFont="1" applyBorder="1" applyAlignment="1">
      <alignment horizontal="left" vertical="center" wrapText="1"/>
    </xf>
    <xf numFmtId="6" fontId="4" fillId="0" borderId="4" xfId="0" applyNumberFormat="1" applyFont="1" applyBorder="1" applyAlignment="1">
      <alignment horizontal="right" vertical="center" wrapText="1"/>
    </xf>
    <xf numFmtId="164" fontId="4" fillId="0" borderId="4" xfId="2" applyNumberFormat="1" applyFont="1" applyBorder="1" applyAlignment="1">
      <alignment horizontal="right" vertical="center" wrapText="1"/>
    </xf>
    <xf numFmtId="0" fontId="8" fillId="0" borderId="0" xfId="0" applyFont="1" applyAlignment="1">
      <alignment horizontal="center" vertical="center" wrapText="1"/>
    </xf>
    <xf numFmtId="164" fontId="4" fillId="0" borderId="0" xfId="0" applyNumberFormat="1" applyFont="1" applyAlignment="1">
      <alignment horizontal="right" vertical="center" wrapText="1"/>
    </xf>
    <xf numFmtId="0" fontId="4" fillId="0" borderId="4" xfId="2" applyNumberFormat="1" applyFont="1" applyFill="1" applyBorder="1" applyAlignment="1">
      <alignment horizontal="center" vertical="center" wrapText="1"/>
    </xf>
    <xf numFmtId="164" fontId="4" fillId="0" borderId="4" xfId="2" applyNumberFormat="1" applyFont="1" applyFill="1" applyBorder="1" applyAlignment="1">
      <alignment horizontal="right" vertical="center" wrapText="1"/>
    </xf>
    <xf numFmtId="1" fontId="4" fillId="0" borderId="4" xfId="0" applyNumberFormat="1" applyFont="1" applyFill="1" applyBorder="1" applyAlignment="1">
      <alignment horizontal="center" vertical="center"/>
    </xf>
    <xf numFmtId="0" fontId="4" fillId="11"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1" fontId="4" fillId="15" borderId="4" xfId="0" applyNumberFormat="1" applyFont="1" applyFill="1" applyBorder="1" applyAlignment="1">
      <alignment horizontal="center" vertical="center"/>
    </xf>
    <xf numFmtId="1" fontId="4" fillId="16" borderId="4" xfId="0" applyNumberFormat="1" applyFont="1" applyFill="1" applyBorder="1" applyAlignment="1">
      <alignment horizontal="center" vertical="center"/>
    </xf>
    <xf numFmtId="1" fontId="4" fillId="14" borderId="4" xfId="0" applyNumberFormat="1" applyFont="1" applyFill="1" applyBorder="1" applyAlignment="1">
      <alignment horizontal="center" vertical="center"/>
    </xf>
    <xf numFmtId="0" fontId="4" fillId="0" borderId="4" xfId="0" applyNumberFormat="1" applyFont="1" applyBorder="1" applyAlignment="1">
      <alignment horizontal="center" vertical="center"/>
    </xf>
    <xf numFmtId="0" fontId="4"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164" fontId="4" fillId="0" borderId="4" xfId="0" applyNumberFormat="1" applyFont="1" applyBorder="1" applyAlignment="1">
      <alignment vertical="center" wrapText="1"/>
    </xf>
    <xf numFmtId="0" fontId="4" fillId="0" borderId="4" xfId="0" applyFont="1" applyFill="1" applyBorder="1" applyAlignment="1">
      <alignment vertical="center" wrapText="1"/>
    </xf>
    <xf numFmtId="164" fontId="8" fillId="0" borderId="4" xfId="0" applyNumberFormat="1" applyFont="1" applyBorder="1" applyAlignment="1">
      <alignment vertical="center" wrapText="1"/>
    </xf>
    <xf numFmtId="164" fontId="8"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14" fillId="0" borderId="0" xfId="0" applyFont="1" applyAlignment="1">
      <alignment vertical="center" wrapText="1"/>
    </xf>
    <xf numFmtId="164" fontId="4" fillId="0" borderId="4" xfId="0" applyNumberFormat="1" applyFont="1" applyFill="1" applyBorder="1" applyAlignment="1">
      <alignment vertical="center" wrapText="1"/>
    </xf>
    <xf numFmtId="164" fontId="4" fillId="0" borderId="4" xfId="2" applyNumberFormat="1" applyFont="1" applyFill="1" applyBorder="1" applyAlignment="1">
      <alignment vertical="center" wrapText="1"/>
    </xf>
    <xf numFmtId="0" fontId="4" fillId="2" borderId="4"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5" fillId="0" borderId="1" xfId="0" applyFont="1" applyBorder="1" applyAlignment="1">
      <alignment horizontal="left" vertical="center" wrapText="1"/>
    </xf>
    <xf numFmtId="164" fontId="0" fillId="0" borderId="0" xfId="0" applyNumberFormat="1" applyFont="1" applyAlignment="1">
      <alignment horizontal="right" vertical="center"/>
    </xf>
    <xf numFmtId="164" fontId="0" fillId="0" borderId="0" xfId="2" applyNumberFormat="1" applyFont="1" applyAlignment="1">
      <alignment vertical="center"/>
    </xf>
    <xf numFmtId="164" fontId="0" fillId="0" borderId="0" xfId="0" applyNumberFormat="1" applyFont="1" applyAlignment="1">
      <alignment vertical="center"/>
    </xf>
    <xf numFmtId="164" fontId="4" fillId="0" borderId="0" xfId="0" applyNumberFormat="1" applyFont="1" applyAlignment="1">
      <alignment vertical="center"/>
    </xf>
    <xf numFmtId="0" fontId="4" fillId="22" borderId="4" xfId="0" applyFont="1" applyFill="1" applyBorder="1" applyAlignment="1">
      <alignment vertical="center" wrapText="1"/>
    </xf>
    <xf numFmtId="0" fontId="8" fillId="20" borderId="4" xfId="0" applyFont="1" applyFill="1" applyBorder="1" applyAlignment="1">
      <alignment vertical="center" wrapText="1"/>
    </xf>
    <xf numFmtId="164" fontId="8" fillId="20" borderId="4" xfId="0" applyNumberFormat="1" applyFont="1" applyFill="1" applyBorder="1" applyAlignment="1">
      <alignment vertical="center" wrapText="1"/>
    </xf>
    <xf numFmtId="0" fontId="4" fillId="20" borderId="4" xfId="0" applyFont="1" applyFill="1" applyBorder="1" applyAlignment="1">
      <alignment vertical="center" wrapText="1"/>
    </xf>
    <xf numFmtId="164" fontId="8" fillId="21" borderId="4" xfId="0" applyNumberFormat="1" applyFont="1" applyFill="1" applyBorder="1" applyAlignment="1">
      <alignment vertical="center" wrapText="1"/>
    </xf>
    <xf numFmtId="0" fontId="9" fillId="23" borderId="4" xfId="0" applyFont="1" applyFill="1" applyBorder="1" applyAlignment="1">
      <alignment horizontal="center" vertical="center" wrapText="1"/>
    </xf>
    <xf numFmtId="0" fontId="13" fillId="21" borderId="4" xfId="0" applyFont="1" applyFill="1" applyBorder="1" applyAlignment="1">
      <alignment horizontal="right" vertical="center" wrapText="1"/>
    </xf>
    <xf numFmtId="0" fontId="8" fillId="21" borderId="4" xfId="0" applyFont="1" applyFill="1" applyBorder="1" applyAlignment="1">
      <alignment horizontal="right" vertical="center"/>
    </xf>
    <xf numFmtId="0" fontId="9" fillId="23" borderId="3" xfId="0" applyFont="1" applyFill="1" applyBorder="1" applyAlignment="1">
      <alignment horizontal="center" vertical="center" wrapText="1"/>
    </xf>
    <xf numFmtId="0" fontId="10" fillId="21" borderId="4" xfId="0" applyFont="1" applyFill="1" applyBorder="1" applyAlignment="1">
      <alignment horizontal="right" vertical="center"/>
    </xf>
    <xf numFmtId="164" fontId="10" fillId="21" borderId="4" xfId="0" applyNumberFormat="1" applyFont="1" applyFill="1" applyBorder="1" applyAlignment="1">
      <alignment horizontal="right" vertical="center"/>
    </xf>
    <xf numFmtId="2" fontId="0" fillId="19" borderId="0" xfId="0" applyNumberFormat="1" applyFont="1" applyFill="1" applyAlignment="1">
      <alignment vertical="center"/>
    </xf>
    <xf numFmtId="0" fontId="0" fillId="19" borderId="9" xfId="0" applyFont="1" applyFill="1" applyBorder="1" applyAlignment="1">
      <alignment vertical="center"/>
    </xf>
    <xf numFmtId="1" fontId="8" fillId="23" borderId="4" xfId="0" applyNumberFormat="1" applyFont="1" applyFill="1" applyBorder="1" applyAlignment="1">
      <alignment horizontal="center" vertical="center"/>
    </xf>
    <xf numFmtId="2" fontId="8" fillId="23" borderId="4" xfId="0" applyNumberFormat="1" applyFont="1" applyFill="1" applyBorder="1" applyAlignment="1">
      <alignment horizontal="center" vertical="center"/>
    </xf>
    <xf numFmtId="1" fontId="8" fillId="23" borderId="4" xfId="0" applyNumberFormat="1" applyFont="1" applyFill="1" applyBorder="1" applyAlignment="1">
      <alignment horizontal="center" vertical="center" wrapText="1"/>
    </xf>
    <xf numFmtId="1" fontId="8" fillId="21" borderId="4" xfId="0" applyNumberFormat="1" applyFont="1" applyFill="1" applyBorder="1" applyAlignment="1">
      <alignment horizontal="right" vertical="center"/>
    </xf>
    <xf numFmtId="2" fontId="10" fillId="21" borderId="4" xfId="0" applyNumberFormat="1" applyFont="1" applyFill="1" applyBorder="1" applyAlignment="1">
      <alignment horizontal="right" vertical="center"/>
    </xf>
    <xf numFmtId="165" fontId="10" fillId="21" borderId="4" xfId="2" applyNumberFormat="1" applyFont="1" applyFill="1" applyBorder="1" applyAlignment="1">
      <alignment horizontal="right" vertical="center"/>
    </xf>
    <xf numFmtId="0" fontId="8" fillId="21" borderId="4" xfId="0" applyFont="1" applyFill="1" applyBorder="1" applyAlignment="1">
      <alignment horizontal="right" vertical="center" wrapText="1"/>
    </xf>
    <xf numFmtId="49" fontId="8" fillId="23" borderId="4" xfId="0" applyNumberFormat="1" applyFont="1" applyFill="1" applyBorder="1" applyAlignment="1">
      <alignment horizontal="center" vertical="center" wrapText="1"/>
    </xf>
    <xf numFmtId="0" fontId="3" fillId="19" borderId="4" xfId="0" applyFont="1" applyFill="1" applyBorder="1" applyAlignment="1">
      <alignment horizontal="right" vertical="center" wrapText="1"/>
    </xf>
    <xf numFmtId="164" fontId="8" fillId="21" borderId="4" xfId="2" applyNumberFormat="1" applyFont="1" applyFill="1" applyBorder="1" applyAlignment="1">
      <alignment horizontal="right" vertical="center" wrapText="1"/>
    </xf>
    <xf numFmtId="1" fontId="10" fillId="21" borderId="4" xfId="0" applyNumberFormat="1" applyFont="1" applyFill="1" applyBorder="1" applyAlignment="1">
      <alignment horizontal="right" vertical="center"/>
    </xf>
    <xf numFmtId="0" fontId="8" fillId="21" borderId="7" xfId="0" applyFont="1" applyFill="1" applyBorder="1" applyAlignment="1">
      <alignment vertical="center" wrapText="1"/>
    </xf>
    <xf numFmtId="0" fontId="4" fillId="0" borderId="11" xfId="0" applyFont="1" applyFill="1" applyBorder="1" applyAlignment="1">
      <alignment vertical="center" wrapText="1"/>
    </xf>
    <xf numFmtId="0" fontId="4" fillId="19" borderId="2" xfId="0" applyFont="1" applyFill="1" applyBorder="1" applyAlignment="1">
      <alignment vertical="center" wrapText="1"/>
    </xf>
    <xf numFmtId="164" fontId="4" fillId="19" borderId="2" xfId="0" applyNumberFormat="1" applyFont="1" applyFill="1" applyBorder="1" applyAlignment="1">
      <alignment horizontal="right" vertical="center" wrapText="1"/>
    </xf>
    <xf numFmtId="164" fontId="4" fillId="19" borderId="2" xfId="0" applyNumberFormat="1" applyFont="1" applyFill="1" applyBorder="1" applyAlignment="1">
      <alignment horizontal="center" vertical="center" wrapText="1"/>
    </xf>
    <xf numFmtId="0" fontId="4" fillId="19" borderId="12" xfId="0" applyFont="1" applyFill="1" applyBorder="1" applyAlignment="1">
      <alignment vertical="center" wrapText="1"/>
    </xf>
    <xf numFmtId="164" fontId="8" fillId="23" borderId="4" xfId="0" applyNumberFormat="1" applyFont="1" applyFill="1" applyBorder="1" applyAlignment="1">
      <alignment horizontal="center" vertical="center" wrapText="1"/>
    </xf>
    <xf numFmtId="164" fontId="8" fillId="21" borderId="4" xfId="0" applyNumberFormat="1" applyFont="1" applyFill="1" applyBorder="1" applyAlignment="1">
      <alignment horizontal="right" vertical="center" wrapText="1"/>
    </xf>
    <xf numFmtId="11" fontId="4" fillId="0" borderId="2" xfId="0" applyNumberFormat="1" applyFont="1" applyFill="1" applyBorder="1" applyAlignment="1">
      <alignment vertical="center" wrapText="1"/>
    </xf>
    <xf numFmtId="0" fontId="5" fillId="0" borderId="2" xfId="0" applyFont="1" applyFill="1" applyBorder="1" applyAlignment="1">
      <alignment horizontal="center" vertical="center"/>
    </xf>
    <xf numFmtId="0" fontId="4" fillId="0" borderId="2" xfId="0" applyFont="1" applyFill="1" applyBorder="1" applyAlignment="1">
      <alignment vertical="center"/>
    </xf>
    <xf numFmtId="0" fontId="5"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166" fontId="4" fillId="0" borderId="0" xfId="0" applyNumberFormat="1" applyFont="1" applyAlignment="1">
      <alignment vertical="center" wrapText="1"/>
    </xf>
    <xf numFmtId="164" fontId="4" fillId="0" borderId="4" xfId="0" applyNumberFormat="1" applyFont="1" applyBorder="1" applyAlignment="1">
      <alignment horizontal="center" vertical="center" wrapText="1"/>
    </xf>
    <xf numFmtId="0" fontId="4" fillId="0" borderId="0" xfId="0" applyFont="1" applyAlignment="1">
      <alignment horizontal="left" vertical="center" wrapText="1"/>
    </xf>
    <xf numFmtId="0" fontId="2" fillId="19" borderId="4" xfId="1" applyFill="1" applyBorder="1" applyAlignment="1">
      <alignment horizontal="center" vertical="center"/>
    </xf>
    <xf numFmtId="0" fontId="4" fillId="0" borderId="4" xfId="0" applyFont="1" applyBorder="1" applyAlignment="1">
      <alignment vertical="center" wrapText="1"/>
    </xf>
    <xf numFmtId="0" fontId="8" fillId="23" borderId="4" xfId="0" applyFont="1" applyFill="1" applyBorder="1" applyAlignment="1">
      <alignment horizontal="center" vertical="center" wrapText="1"/>
    </xf>
    <xf numFmtId="0" fontId="4" fillId="22" borderId="0" xfId="0" applyFont="1" applyFill="1" applyAlignment="1">
      <alignment vertical="center" wrapText="1"/>
    </xf>
    <xf numFmtId="0" fontId="4" fillId="0" borderId="0" xfId="0" applyFont="1" applyAlignment="1">
      <alignment horizontal="left" vertical="center" wrapText="1"/>
    </xf>
    <xf numFmtId="0" fontId="4" fillId="18" borderId="5" xfId="0" applyFont="1" applyFill="1" applyBorder="1" applyAlignment="1">
      <alignment horizontal="center" vertical="center" wrapText="1"/>
    </xf>
    <xf numFmtId="0" fontId="4" fillId="18" borderId="6"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2" fillId="19" borderId="7" xfId="1" applyFill="1" applyBorder="1" applyAlignment="1">
      <alignment horizontal="center" vertical="center" wrapText="1"/>
    </xf>
    <xf numFmtId="0" fontId="2" fillId="19" borderId="8" xfId="1" applyFill="1" applyBorder="1" applyAlignment="1">
      <alignment horizontal="center" vertical="center" wrapText="1"/>
    </xf>
    <xf numFmtId="0" fontId="2" fillId="19" borderId="9" xfId="1" applyFill="1" applyBorder="1" applyAlignment="1">
      <alignment horizontal="center" vertical="center" wrapText="1"/>
    </xf>
    <xf numFmtId="0" fontId="8" fillId="21" borderId="7" xfId="0" applyFont="1" applyFill="1" applyBorder="1" applyAlignment="1">
      <alignment horizontal="right" vertical="center" wrapText="1"/>
    </xf>
    <xf numFmtId="0" fontId="8" fillId="21" borderId="9" xfId="0" applyFont="1" applyFill="1" applyBorder="1" applyAlignment="1">
      <alignment horizontal="right" vertical="center" wrapText="1"/>
    </xf>
    <xf numFmtId="0" fontId="12" fillId="20" borderId="7" xfId="0" applyFont="1" applyFill="1" applyBorder="1" applyAlignment="1">
      <alignment horizontal="left" vertical="center" wrapText="1"/>
    </xf>
    <xf numFmtId="0" fontId="12" fillId="20" borderId="8" xfId="0" applyFont="1" applyFill="1" applyBorder="1" applyAlignment="1">
      <alignment horizontal="left" vertical="center" wrapText="1"/>
    </xf>
    <xf numFmtId="0" fontId="12" fillId="20" borderId="9" xfId="0" applyFont="1" applyFill="1" applyBorder="1" applyAlignment="1">
      <alignment horizontal="left" vertical="center" wrapText="1"/>
    </xf>
    <xf numFmtId="0" fontId="8" fillId="18" borderId="4" xfId="0" applyFont="1" applyFill="1" applyBorder="1" applyAlignment="1">
      <alignment horizontal="center" vertical="center" wrapText="1"/>
    </xf>
    <xf numFmtId="0" fontId="2" fillId="19" borderId="4" xfId="1" applyFill="1" applyBorder="1" applyAlignment="1">
      <alignment horizontal="center" vertical="center" wrapText="1"/>
    </xf>
    <xf numFmtId="0" fontId="2" fillId="19" borderId="7" xfId="1" applyFont="1" applyFill="1" applyBorder="1" applyAlignment="1">
      <alignment horizontal="center" vertical="center" wrapText="1"/>
    </xf>
    <xf numFmtId="0" fontId="2" fillId="19" borderId="8" xfId="1" applyFont="1" applyFill="1" applyBorder="1" applyAlignment="1">
      <alignment horizontal="center" vertical="center" wrapText="1"/>
    </xf>
    <xf numFmtId="0" fontId="2" fillId="19" borderId="9" xfId="1" applyFont="1" applyFill="1" applyBorder="1" applyAlignment="1">
      <alignment horizontal="center" vertical="center" wrapText="1"/>
    </xf>
    <xf numFmtId="0" fontId="12" fillId="20" borderId="7" xfId="0" applyFont="1" applyFill="1" applyBorder="1" applyAlignment="1">
      <alignment vertical="center" wrapText="1"/>
    </xf>
    <xf numFmtId="0" fontId="12" fillId="20" borderId="8" xfId="0" applyFont="1" applyFill="1" applyBorder="1" applyAlignment="1">
      <alignment vertical="center" wrapText="1"/>
    </xf>
    <xf numFmtId="0" fontId="12" fillId="20" borderId="9" xfId="0" applyFont="1" applyFill="1" applyBorder="1" applyAlignment="1">
      <alignment vertical="center" wrapText="1"/>
    </xf>
    <xf numFmtId="0" fontId="0" fillId="18" borderId="7" xfId="0" applyFont="1" applyFill="1" applyBorder="1" applyAlignment="1">
      <alignment horizontal="center" vertical="center"/>
    </xf>
    <xf numFmtId="0" fontId="0" fillId="18" borderId="8" xfId="0" applyFont="1" applyFill="1" applyBorder="1" applyAlignment="1">
      <alignment horizontal="center" vertical="center"/>
    </xf>
    <xf numFmtId="0" fontId="0" fillId="18" borderId="9" xfId="0" applyFont="1" applyFill="1" applyBorder="1" applyAlignment="1">
      <alignment horizontal="center" vertical="center"/>
    </xf>
    <xf numFmtId="0" fontId="2" fillId="19" borderId="7" xfId="1" applyFill="1" applyBorder="1" applyAlignment="1">
      <alignment horizontal="center" vertical="center"/>
    </xf>
    <xf numFmtId="0" fontId="2" fillId="19" borderId="8" xfId="1" applyFill="1" applyBorder="1" applyAlignment="1">
      <alignment horizontal="center" vertical="center"/>
    </xf>
    <xf numFmtId="0" fontId="2" fillId="19" borderId="9" xfId="1" applyFill="1" applyBorder="1" applyAlignment="1">
      <alignment horizontal="center" vertical="center"/>
    </xf>
    <xf numFmtId="0" fontId="12" fillId="20" borderId="7" xfId="0" applyFont="1" applyFill="1" applyBorder="1" applyAlignment="1">
      <alignment vertical="center"/>
    </xf>
    <xf numFmtId="0" fontId="12" fillId="20" borderId="8" xfId="0" applyFont="1" applyFill="1" applyBorder="1" applyAlignment="1">
      <alignment vertical="center"/>
    </xf>
    <xf numFmtId="0" fontId="12" fillId="20" borderId="9" xfId="0" applyFont="1" applyFill="1" applyBorder="1" applyAlignment="1">
      <alignment vertical="center"/>
    </xf>
    <xf numFmtId="0" fontId="10" fillId="21" borderId="7" xfId="0" applyFont="1" applyFill="1" applyBorder="1" applyAlignment="1">
      <alignment horizontal="right" vertical="center"/>
    </xf>
    <xf numFmtId="0" fontId="10" fillId="21" borderId="9" xfId="0" applyFont="1" applyFill="1" applyBorder="1" applyAlignment="1">
      <alignment horizontal="right" vertical="center"/>
    </xf>
    <xf numFmtId="0" fontId="0" fillId="18" borderId="4" xfId="0" applyFont="1" applyFill="1" applyBorder="1" applyAlignment="1">
      <alignment horizontal="center" vertical="center"/>
    </xf>
    <xf numFmtId="0" fontId="2" fillId="19" borderId="4" xfId="1" applyFill="1" applyBorder="1" applyAlignment="1">
      <alignment horizontal="center" vertical="center"/>
    </xf>
    <xf numFmtId="0" fontId="12" fillId="20" borderId="4" xfId="0" applyFont="1" applyFill="1" applyBorder="1" applyAlignment="1">
      <alignment horizontal="left" vertical="center" wrapText="1"/>
    </xf>
    <xf numFmtId="0" fontId="2" fillId="19" borderId="4" xfId="1"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0" borderId="4" xfId="0" applyFont="1" applyBorder="1" applyAlignment="1">
      <alignment vertical="center" wrapText="1"/>
    </xf>
    <xf numFmtId="0" fontId="2" fillId="19" borderId="10" xfId="1" applyFill="1" applyBorder="1" applyAlignment="1">
      <alignment horizontal="center" vertical="center" wrapText="1"/>
    </xf>
    <xf numFmtId="164" fontId="8" fillId="21" borderId="7" xfId="0" applyNumberFormat="1" applyFont="1" applyFill="1" applyBorder="1" applyAlignment="1">
      <alignment horizontal="right" vertical="center" wrapText="1"/>
    </xf>
    <xf numFmtId="164" fontId="8" fillId="21" borderId="9" xfId="0" applyNumberFormat="1" applyFont="1" applyFill="1" applyBorder="1" applyAlignment="1">
      <alignment horizontal="right" vertical="center" wrapText="1"/>
    </xf>
    <xf numFmtId="0" fontId="8" fillId="23" borderId="4" xfId="0" applyFont="1" applyFill="1" applyBorder="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3E6468"/>
      <color rgb="FFFBF5ED"/>
      <color rgb="FFC55E8A"/>
      <color rgb="FFC5D1C5"/>
      <color rgb="FF71A5AB"/>
      <color rgb="FFDCA0BA"/>
      <color rgb="FF9FC5C9"/>
      <color rgb="FFFF9999"/>
      <color rgb="FFA9D08E"/>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20</xdr:row>
      <xdr:rowOff>7327</xdr:rowOff>
    </xdr:from>
    <xdr:to>
      <xdr:col>9</xdr:col>
      <xdr:colOff>21980</xdr:colOff>
      <xdr:row>22</xdr:row>
      <xdr:rowOff>0</xdr:rowOff>
    </xdr:to>
    <xdr:cxnSp macro="">
      <xdr:nvCxnSpPr>
        <xdr:cNvPr id="7" name="Straight Connector 9">
          <a:extLst>
            <a:ext uri="{FF2B5EF4-FFF2-40B4-BE49-F238E27FC236}">
              <a16:creationId xmlns:a16="http://schemas.microsoft.com/office/drawing/2014/main" id="{95C6BB3B-201C-4B76-B589-EEEA409C16BC}"/>
            </a:ext>
          </a:extLst>
        </xdr:cNvPr>
        <xdr:cNvCxnSpPr/>
      </xdr:nvCxnSpPr>
      <xdr:spPr>
        <a:xfrm flipV="1">
          <a:off x="11276135" y="5018942"/>
          <a:ext cx="688730" cy="754673"/>
        </a:xfrm>
        <a:prstGeom prst="line">
          <a:avLst/>
        </a:prstGeom>
        <a:ln w="38100">
          <a:solidFill>
            <a:srgbClr val="3E646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xdr:row>
      <xdr:rowOff>9525</xdr:rowOff>
    </xdr:from>
    <xdr:to>
      <xdr:col>9</xdr:col>
      <xdr:colOff>9525</xdr:colOff>
      <xdr:row>32</xdr:row>
      <xdr:rowOff>0</xdr:rowOff>
    </xdr:to>
    <xdr:cxnSp macro="">
      <xdr:nvCxnSpPr>
        <xdr:cNvPr id="6" name="Straight Connector 10">
          <a:extLst>
            <a:ext uri="{FF2B5EF4-FFF2-40B4-BE49-F238E27FC236}">
              <a16:creationId xmlns:a16="http://schemas.microsoft.com/office/drawing/2014/main" id="{67ECD205-1D2C-4E88-8003-9A01C7ACFBEC}"/>
            </a:ext>
          </a:extLst>
        </xdr:cNvPr>
        <xdr:cNvCxnSpPr/>
      </xdr:nvCxnSpPr>
      <xdr:spPr>
        <a:xfrm>
          <a:off x="11296650" y="7639050"/>
          <a:ext cx="676275" cy="828675"/>
        </a:xfrm>
        <a:prstGeom prst="line">
          <a:avLst/>
        </a:prstGeom>
        <a:ln w="38100">
          <a:solidFill>
            <a:srgbClr val="3E646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5714</xdr:colOff>
      <xdr:row>20</xdr:row>
      <xdr:rowOff>3056</xdr:rowOff>
    </xdr:from>
    <xdr:to>
      <xdr:col>16</xdr:col>
      <xdr:colOff>271096</xdr:colOff>
      <xdr:row>32</xdr:row>
      <xdr:rowOff>4834</xdr:rowOff>
    </xdr:to>
    <xdr:pic>
      <xdr:nvPicPr>
        <xdr:cNvPr id="17" name="Picture 16">
          <a:extLst>
            <a:ext uri="{FF2B5EF4-FFF2-40B4-BE49-F238E27FC236}">
              <a16:creationId xmlns:a16="http://schemas.microsoft.com/office/drawing/2014/main" id="{5447AC52-162F-4E58-BFF1-13E30917C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8599" y="5014671"/>
          <a:ext cx="5284324" cy="35113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limate.hawaii.gov/wp-content/uploads/2021/09/GrantsProjectsBridge_ProvenanceDocument_9-16-21.pdf" TargetMode="External"/><Relationship Id="rId1" Type="http://schemas.openxmlformats.org/officeDocument/2006/relationships/hyperlink" Target="https://climate.hawaii.gov/grants-to-projects-bridg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rcgis.com/home/webmap/viewer.html?webmap=a5dc3988307c473dae8df6ffd89ab32d&amp;extent=-162.8449,18.0186,-152.0783,22.906" TargetMode="External"/><Relationship Id="rId2" Type="http://schemas.openxmlformats.org/officeDocument/2006/relationships/hyperlink" Target="https://hidot.hawaii.gov/highways/bike-plan-hawaii-master-plan/" TargetMode="External"/><Relationship Id="rId1" Type="http://schemas.openxmlformats.org/officeDocument/2006/relationships/hyperlink" Target="https://highways.hidot.hawaii.gov/stories/s/Bicycle-Planning/v4zn-nbn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ighways.hidot.hawaii.gov/stories/s/Pedestrian-Planning/a6mu-vr5z" TargetMode="External"/><Relationship Id="rId2" Type="http://schemas.openxmlformats.org/officeDocument/2006/relationships/hyperlink" Target="https://histategis.maps.arcgis.com/home/webmap/viewer.html?webmap=1c8297bb4c134aa0bf17f64c07681362&amp;extent=-160.3348,18.8579,-152.2214,22.2214" TargetMode="External"/><Relationship Id="rId1" Type="http://schemas.openxmlformats.org/officeDocument/2006/relationships/hyperlink" Target="https://hidot.hawaii.gov/highways/files/2013/07/Pedest-Plan-PedMP.pdf" TargetMode="External"/><Relationship Id="rId5" Type="http://schemas.openxmlformats.org/officeDocument/2006/relationships/printerSettings" Target="../printerSettings/printerSettings3.bin"/><Relationship Id="rId4" Type="http://schemas.openxmlformats.org/officeDocument/2006/relationships/hyperlink" Target="https://hidot.hawaii.gov/highways/files/2013/07/Pedest-Plan-Appendice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honolulu.gov/rep/site/dts/bike_docs/OBP_Final_2019_Oahu_Bike_Plan_Update.pdf" TargetMode="External"/><Relationship Id="rId2" Type="http://schemas.openxmlformats.org/officeDocument/2006/relationships/hyperlink" Target="https://www.honolulu.gov/rep/site/dts/bike_docs/OBP_AppB_Alphabetical_Listing_of_Projects.pdf" TargetMode="External"/><Relationship Id="rId1" Type="http://schemas.openxmlformats.org/officeDocument/2006/relationships/hyperlink" Target="http://www.honolulu.gov/dts.html"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honolulu.gov/rep/site/dts/usage_docs/Oahu_Pedestrian_Plan_Appendices_June2021.pdf" TargetMode="External"/><Relationship Id="rId2" Type="http://schemas.openxmlformats.org/officeDocument/2006/relationships/hyperlink" Target="http://www.honolulu.gov/rep/site/dts/usage_docs/Oahu_Pedestrian_Plan_Final_Report_June_2021_reduced.pdf" TargetMode="External"/><Relationship Id="rId1" Type="http://schemas.openxmlformats.org/officeDocument/2006/relationships/hyperlink" Target="http://www.honolulu.gov/dts.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https://secureservercdn.net/198.71.233.195/01a.6c0.myftpupload.com/wp-content/uploads/2015/10/KapaaTransportationSolns82015_Ch3-cont-thru-References.pdf" TargetMode="External"/><Relationship Id="rId1" Type="http://schemas.openxmlformats.org/officeDocument/2006/relationships/hyperlink" Target="https://kbakauai.org/our-community/dot-traffic/"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kauai.gov/PublicWo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C2D6-7830-4EFE-993C-5B88933B57D7}">
  <dimension ref="A1:R36"/>
  <sheetViews>
    <sheetView tabSelected="1" zoomScale="130" zoomScaleNormal="130" workbookViewId="0">
      <pane ySplit="3" topLeftCell="A19" activePane="bottomLeft" state="frozen"/>
      <selection pane="bottomLeft" activeCell="D2" sqref="D2:H2"/>
    </sheetView>
  </sheetViews>
  <sheetFormatPr defaultColWidth="8.75" defaultRowHeight="16.5" x14ac:dyDescent="0.2"/>
  <cols>
    <col min="1" max="1" width="38.5" style="40" customWidth="1"/>
    <col min="2" max="7" width="14.75" style="40" customWidth="1"/>
    <col min="8" max="8" width="21.25" style="40" customWidth="1"/>
    <col min="9" max="9" width="8.75" style="40"/>
    <col min="10" max="10" width="8.75" style="40" customWidth="1"/>
    <col min="11" max="11" width="12.25" style="40" customWidth="1"/>
    <col min="12" max="12" width="9.875" style="40" bestFit="1" customWidth="1"/>
    <col min="13" max="16384" width="8.75" style="40"/>
  </cols>
  <sheetData>
    <row r="1" spans="1:18" ht="30" customHeight="1" x14ac:dyDescent="0.2">
      <c r="A1" s="136" t="s">
        <v>2701</v>
      </c>
      <c r="B1" s="137"/>
      <c r="C1" s="137"/>
      <c r="D1" s="137"/>
      <c r="E1" s="138"/>
      <c r="F1" s="134" t="s">
        <v>2703</v>
      </c>
      <c r="G1" s="135"/>
      <c r="H1" s="86">
        <f>SUM($B$21:$G$21)</f>
        <v>964363935</v>
      </c>
    </row>
    <row r="2" spans="1:18" ht="30" customHeight="1" x14ac:dyDescent="0.2">
      <c r="A2" s="131" t="s">
        <v>0</v>
      </c>
      <c r="B2" s="132"/>
      <c r="C2" s="133"/>
      <c r="D2" s="131" t="s">
        <v>2702</v>
      </c>
      <c r="E2" s="132"/>
      <c r="F2" s="132"/>
      <c r="G2" s="132"/>
      <c r="H2" s="133"/>
      <c r="I2" s="72"/>
    </row>
    <row r="3" spans="1:18" ht="4.1500000000000004" customHeight="1" x14ac:dyDescent="0.2">
      <c r="A3" s="127"/>
      <c r="B3" s="127"/>
      <c r="C3" s="127"/>
      <c r="D3" s="127"/>
      <c r="E3" s="127"/>
      <c r="F3" s="127"/>
      <c r="G3" s="127"/>
      <c r="H3" s="128"/>
    </row>
    <row r="4" spans="1:18" ht="30" customHeight="1" x14ac:dyDescent="0.2">
      <c r="A4" s="129" t="s">
        <v>2709</v>
      </c>
      <c r="B4" s="129"/>
      <c r="C4" s="129"/>
      <c r="D4" s="129"/>
      <c r="E4" s="129"/>
      <c r="F4" s="129"/>
      <c r="G4" s="129"/>
      <c r="H4" s="130"/>
      <c r="L4" s="71"/>
      <c r="M4" s="71"/>
      <c r="N4" s="71"/>
      <c r="O4" s="71"/>
      <c r="P4" s="71"/>
      <c r="Q4" s="71"/>
      <c r="R4" s="71"/>
    </row>
    <row r="5" spans="1:18" ht="30" customHeight="1" x14ac:dyDescent="0.2">
      <c r="A5" s="124" t="s">
        <v>1</v>
      </c>
      <c r="B5" s="124" t="s">
        <v>2</v>
      </c>
      <c r="C5" s="124" t="s">
        <v>3</v>
      </c>
      <c r="D5" s="124" t="s">
        <v>4</v>
      </c>
      <c r="E5" s="124" t="s">
        <v>5</v>
      </c>
      <c r="F5" s="124" t="s">
        <v>6</v>
      </c>
      <c r="G5" s="124" t="s">
        <v>7</v>
      </c>
      <c r="H5" s="124" t="s">
        <v>8</v>
      </c>
      <c r="L5" s="71"/>
      <c r="M5" s="71"/>
      <c r="N5" s="71"/>
      <c r="O5" s="71"/>
      <c r="P5" s="71"/>
      <c r="Q5" s="71"/>
      <c r="R5" s="71"/>
    </row>
    <row r="6" spans="1:18" x14ac:dyDescent="0.2">
      <c r="A6" s="82" t="s">
        <v>9</v>
      </c>
      <c r="B6" s="73"/>
      <c r="C6" s="74"/>
      <c r="D6" s="73"/>
      <c r="E6" s="73"/>
      <c r="F6" s="73"/>
      <c r="G6" s="73"/>
      <c r="H6" s="69">
        <f t="shared" ref="H6:H11" si="0">SUM(B6:G6)</f>
        <v>0</v>
      </c>
      <c r="L6" s="71"/>
      <c r="M6" s="71"/>
      <c r="N6" s="71"/>
      <c r="O6" s="71"/>
      <c r="P6" s="71"/>
      <c r="Q6" s="71"/>
      <c r="R6" s="71"/>
    </row>
    <row r="7" spans="1:18" x14ac:dyDescent="0.2">
      <c r="A7" s="68" t="s">
        <v>10</v>
      </c>
      <c r="B7" s="67">
        <v>16407000</v>
      </c>
      <c r="C7" s="67">
        <v>9772000</v>
      </c>
      <c r="D7" s="67"/>
      <c r="E7" s="67">
        <v>1763000</v>
      </c>
      <c r="F7" s="67"/>
      <c r="G7" s="67">
        <v>8350000</v>
      </c>
      <c r="H7" s="69">
        <f t="shared" si="0"/>
        <v>36292000</v>
      </c>
      <c r="L7" s="71"/>
      <c r="M7" s="71"/>
      <c r="N7" s="71"/>
      <c r="O7" s="71"/>
      <c r="P7" s="71"/>
      <c r="Q7" s="71"/>
      <c r="R7" s="114"/>
    </row>
    <row r="8" spans="1:18" x14ac:dyDescent="0.2">
      <c r="A8" s="123" t="s">
        <v>11</v>
      </c>
      <c r="B8" s="67"/>
      <c r="C8" s="67">
        <v>106156000</v>
      </c>
      <c r="D8" s="67"/>
      <c r="E8" s="67"/>
      <c r="F8" s="67"/>
      <c r="G8" s="67"/>
      <c r="H8" s="69">
        <f t="shared" si="0"/>
        <v>106156000</v>
      </c>
      <c r="K8" s="119"/>
      <c r="L8" s="71"/>
      <c r="M8" s="71"/>
      <c r="N8" s="71"/>
      <c r="O8" s="71"/>
      <c r="P8" s="71"/>
      <c r="Q8" s="71"/>
      <c r="R8" s="71"/>
    </row>
    <row r="9" spans="1:18" x14ac:dyDescent="0.2">
      <c r="A9" s="82" t="s">
        <v>12</v>
      </c>
      <c r="B9" s="67"/>
      <c r="C9" s="73">
        <v>547000000</v>
      </c>
      <c r="D9" s="67"/>
      <c r="E9" s="67"/>
      <c r="F9" s="67"/>
      <c r="G9" s="67"/>
      <c r="H9" s="69">
        <f t="shared" si="0"/>
        <v>547000000</v>
      </c>
      <c r="K9" s="119"/>
      <c r="L9" s="71"/>
      <c r="M9" s="71"/>
      <c r="N9" s="71"/>
      <c r="O9" s="71"/>
      <c r="P9" s="71"/>
      <c r="Q9" s="71"/>
      <c r="R9" s="71"/>
    </row>
    <row r="10" spans="1:18" x14ac:dyDescent="0.2">
      <c r="A10" s="123" t="s">
        <v>13</v>
      </c>
      <c r="B10" s="67">
        <v>74686000</v>
      </c>
      <c r="C10" s="67"/>
      <c r="D10" s="67"/>
      <c r="E10" s="67"/>
      <c r="F10" s="67"/>
      <c r="G10" s="67"/>
      <c r="H10" s="69">
        <f t="shared" si="0"/>
        <v>74686000</v>
      </c>
      <c r="K10" s="119"/>
      <c r="L10" s="71"/>
      <c r="M10" s="71"/>
      <c r="N10" s="71"/>
      <c r="O10" s="71"/>
      <c r="P10" s="71"/>
      <c r="Q10" s="71"/>
      <c r="R10" s="71"/>
    </row>
    <row r="11" spans="1:18" x14ac:dyDescent="0.2">
      <c r="A11" s="123" t="s">
        <v>14</v>
      </c>
      <c r="B11" s="67">
        <v>152960000</v>
      </c>
      <c r="C11" s="67"/>
      <c r="D11" s="67"/>
      <c r="E11" s="67"/>
      <c r="F11" s="67"/>
      <c r="G11" s="67"/>
      <c r="H11" s="69">
        <f t="shared" si="0"/>
        <v>152960000</v>
      </c>
      <c r="K11" s="119"/>
      <c r="L11" s="71"/>
      <c r="M11" s="71"/>
      <c r="N11" s="71"/>
      <c r="O11" s="71"/>
      <c r="P11" s="71"/>
      <c r="Q11" s="71"/>
      <c r="R11" s="71"/>
    </row>
    <row r="12" spans="1:18" ht="10.15" customHeight="1" x14ac:dyDescent="0.2">
      <c r="A12" s="127"/>
      <c r="B12" s="127"/>
      <c r="C12" s="127"/>
      <c r="D12" s="127"/>
      <c r="E12" s="127"/>
      <c r="F12" s="127"/>
      <c r="G12" s="127"/>
      <c r="H12" s="128"/>
      <c r="L12" s="71"/>
      <c r="M12" s="71"/>
      <c r="N12" s="71"/>
      <c r="O12" s="71"/>
      <c r="P12" s="71"/>
      <c r="Q12" s="71"/>
      <c r="R12" s="71"/>
    </row>
    <row r="13" spans="1:18" ht="30" customHeight="1" x14ac:dyDescent="0.2">
      <c r="A13" s="129" t="s">
        <v>2708</v>
      </c>
      <c r="B13" s="129"/>
      <c r="C13" s="129"/>
      <c r="D13" s="129"/>
      <c r="E13" s="129"/>
      <c r="F13" s="129"/>
      <c r="G13" s="129"/>
      <c r="H13" s="130"/>
      <c r="L13" s="71"/>
      <c r="M13" s="71"/>
      <c r="N13" s="71"/>
      <c r="O13" s="71"/>
      <c r="P13" s="71"/>
      <c r="Q13" s="71"/>
      <c r="R13" s="71"/>
    </row>
    <row r="14" spans="1:18" ht="30" customHeight="1" x14ac:dyDescent="0.2">
      <c r="A14" s="124" t="s">
        <v>1</v>
      </c>
      <c r="B14" s="124" t="s">
        <v>2</v>
      </c>
      <c r="C14" s="124" t="s">
        <v>3</v>
      </c>
      <c r="D14" s="124" t="s">
        <v>4</v>
      </c>
      <c r="E14" s="124" t="s">
        <v>5</v>
      </c>
      <c r="F14" s="124" t="s">
        <v>6</v>
      </c>
      <c r="G14" s="124" t="s">
        <v>7</v>
      </c>
      <c r="H14" s="124" t="s">
        <v>2707</v>
      </c>
      <c r="L14" s="71"/>
      <c r="M14" s="71"/>
      <c r="N14" s="71"/>
      <c r="O14" s="71"/>
      <c r="P14" s="71"/>
      <c r="Q14" s="115"/>
      <c r="R14" s="116"/>
    </row>
    <row r="15" spans="1:18" x14ac:dyDescent="0.2">
      <c r="A15" s="82" t="s">
        <v>9</v>
      </c>
      <c r="B15" s="73"/>
      <c r="C15" s="74"/>
      <c r="D15" s="73"/>
      <c r="E15" s="73"/>
      <c r="F15" s="73"/>
      <c r="G15" s="73"/>
      <c r="H15" s="69">
        <f t="shared" ref="H15:H20" si="1">SUM(B15:G15)</f>
        <v>0</v>
      </c>
      <c r="L15" s="71"/>
      <c r="M15" s="71"/>
      <c r="N15" s="71"/>
      <c r="O15" s="71"/>
      <c r="P15" s="71"/>
      <c r="Q15" s="115"/>
      <c r="R15" s="116"/>
    </row>
    <row r="16" spans="1:18" x14ac:dyDescent="0.2">
      <c r="A16" s="68" t="s">
        <v>10</v>
      </c>
      <c r="B16" s="67">
        <v>19450930</v>
      </c>
      <c r="C16" s="67">
        <v>11584963</v>
      </c>
      <c r="D16" s="67"/>
      <c r="E16" s="67">
        <v>2090082</v>
      </c>
      <c r="F16" s="67"/>
      <c r="G16" s="67">
        <v>9899144</v>
      </c>
      <c r="H16" s="69">
        <f t="shared" si="1"/>
        <v>43025119</v>
      </c>
      <c r="L16" s="71"/>
      <c r="M16" s="71"/>
      <c r="N16" s="71"/>
      <c r="O16" s="71"/>
      <c r="P16" s="71"/>
      <c r="Q16" s="115"/>
      <c r="R16" s="116"/>
    </row>
    <row r="17" spans="1:18" x14ac:dyDescent="0.2">
      <c r="A17" s="123" t="s">
        <v>11</v>
      </c>
      <c r="B17" s="67"/>
      <c r="C17" s="67">
        <v>115135180</v>
      </c>
      <c r="D17" s="67"/>
      <c r="E17" s="67"/>
      <c r="F17" s="67"/>
      <c r="G17" s="67"/>
      <c r="H17" s="69">
        <f t="shared" si="1"/>
        <v>115135180</v>
      </c>
      <c r="L17" s="71"/>
      <c r="M17" s="71"/>
      <c r="N17" s="71"/>
      <c r="O17" s="71"/>
      <c r="P17" s="71"/>
      <c r="Q17" s="115"/>
      <c r="R17" s="116"/>
    </row>
    <row r="18" spans="1:18" x14ac:dyDescent="0.2">
      <c r="A18" s="82" t="s">
        <v>12</v>
      </c>
      <c r="B18" s="67"/>
      <c r="C18" s="73">
        <v>547000000</v>
      </c>
      <c r="D18" s="67"/>
      <c r="E18" s="67"/>
      <c r="F18" s="67"/>
      <c r="G18" s="67"/>
      <c r="H18" s="69">
        <f t="shared" si="1"/>
        <v>547000000</v>
      </c>
      <c r="L18" s="114"/>
      <c r="M18" s="71"/>
      <c r="N18" s="71"/>
      <c r="O18" s="71"/>
      <c r="P18" s="71"/>
      <c r="Q18" s="115"/>
      <c r="R18" s="116"/>
    </row>
    <row r="19" spans="1:18" x14ac:dyDescent="0.2">
      <c r="A19" s="123" t="s">
        <v>13</v>
      </c>
      <c r="B19" s="67">
        <v>87243865</v>
      </c>
      <c r="C19" s="67"/>
      <c r="D19" s="67"/>
      <c r="E19" s="67"/>
      <c r="F19" s="67"/>
      <c r="G19" s="67"/>
      <c r="H19" s="69">
        <f t="shared" si="1"/>
        <v>87243865</v>
      </c>
      <c r="L19" s="71"/>
      <c r="M19" s="71"/>
      <c r="N19" s="71"/>
      <c r="O19" s="71"/>
      <c r="P19" s="71"/>
      <c r="Q19" s="115"/>
      <c r="R19" s="116"/>
    </row>
    <row r="20" spans="1:18" x14ac:dyDescent="0.2">
      <c r="A20" s="123" t="s">
        <v>14</v>
      </c>
      <c r="B20" s="67">
        <v>171959771</v>
      </c>
      <c r="C20" s="67"/>
      <c r="D20" s="67"/>
      <c r="E20" s="67"/>
      <c r="F20" s="67"/>
      <c r="G20" s="67"/>
      <c r="H20" s="69">
        <f t="shared" si="1"/>
        <v>171959771</v>
      </c>
    </row>
    <row r="21" spans="1:18" ht="30" customHeight="1" x14ac:dyDescent="0.2">
      <c r="A21" s="83" t="s">
        <v>2704</v>
      </c>
      <c r="B21" s="84">
        <f t="shared" ref="B21:G21" si="2">SUM(B15:B20)</f>
        <v>278654566</v>
      </c>
      <c r="C21" s="84">
        <f t="shared" si="2"/>
        <v>673720143</v>
      </c>
      <c r="D21" s="84">
        <f t="shared" si="2"/>
        <v>0</v>
      </c>
      <c r="E21" s="84">
        <f t="shared" si="2"/>
        <v>2090082</v>
      </c>
      <c r="F21" s="84">
        <f t="shared" si="2"/>
        <v>0</v>
      </c>
      <c r="G21" s="84">
        <f t="shared" si="2"/>
        <v>9899144</v>
      </c>
      <c r="H21" s="85"/>
    </row>
    <row r="22" spans="1:18" ht="30" customHeight="1" x14ac:dyDescent="0.2">
      <c r="A22" s="106" t="s">
        <v>2703</v>
      </c>
      <c r="B22" s="86">
        <f>SUM($B$21:$G$21)</f>
        <v>964363935</v>
      </c>
      <c r="D22" s="70"/>
      <c r="E22" s="70"/>
      <c r="F22" s="70"/>
      <c r="G22" s="70"/>
      <c r="H22" s="71"/>
    </row>
    <row r="23" spans="1:18" ht="10.15" customHeight="1" x14ac:dyDescent="0.2">
      <c r="A23" s="127"/>
      <c r="B23" s="127"/>
      <c r="C23" s="127"/>
      <c r="D23" s="127"/>
      <c r="E23" s="127"/>
      <c r="F23" s="127"/>
      <c r="G23" s="127"/>
      <c r="H23" s="128"/>
    </row>
    <row r="24" spans="1:18" ht="30" customHeight="1" x14ac:dyDescent="0.2">
      <c r="A24" s="129" t="s">
        <v>2710</v>
      </c>
      <c r="B24" s="129"/>
      <c r="C24" s="129"/>
      <c r="D24" s="129"/>
      <c r="E24" s="129"/>
      <c r="F24" s="129"/>
      <c r="G24" s="129"/>
      <c r="H24" s="130"/>
      <c r="L24" s="71"/>
      <c r="M24" s="71"/>
      <c r="N24" s="71"/>
      <c r="O24" s="71"/>
      <c r="P24" s="71"/>
      <c r="Q24" s="71"/>
      <c r="R24" s="71"/>
    </row>
    <row r="25" spans="1:18" ht="30" customHeight="1" x14ac:dyDescent="0.2">
      <c r="A25" s="124" t="s">
        <v>15</v>
      </c>
      <c r="B25" s="124" t="s">
        <v>2</v>
      </c>
      <c r="C25" s="124" t="s">
        <v>3</v>
      </c>
      <c r="D25" s="124" t="s">
        <v>4</v>
      </c>
      <c r="E25" s="124" t="s">
        <v>5</v>
      </c>
      <c r="F25" s="124" t="s">
        <v>6</v>
      </c>
      <c r="G25" s="124" t="s">
        <v>7</v>
      </c>
      <c r="H25" s="124" t="s">
        <v>2706</v>
      </c>
      <c r="L25" s="71"/>
      <c r="M25" s="71"/>
      <c r="N25" s="71"/>
      <c r="O25" s="71"/>
      <c r="P25" s="71"/>
      <c r="Q25" s="115"/>
      <c r="R25" s="116"/>
    </row>
    <row r="26" spans="1:18" x14ac:dyDescent="0.2">
      <c r="A26" s="49" t="s">
        <v>16</v>
      </c>
      <c r="B26" s="120">
        <v>19450930</v>
      </c>
      <c r="C26" s="120">
        <v>558584963</v>
      </c>
      <c r="D26" s="18"/>
      <c r="E26" s="120">
        <v>2090082</v>
      </c>
      <c r="F26" s="18"/>
      <c r="G26" s="120">
        <v>9899144</v>
      </c>
      <c r="H26" s="18"/>
    </row>
    <row r="27" spans="1:18" x14ac:dyDescent="0.2">
      <c r="A27" s="49" t="s">
        <v>17</v>
      </c>
      <c r="B27" s="18"/>
      <c r="C27" s="120">
        <v>115135180</v>
      </c>
      <c r="D27" s="18"/>
      <c r="E27" s="18"/>
      <c r="F27" s="18"/>
      <c r="G27" s="18"/>
      <c r="H27" s="18"/>
    </row>
    <row r="28" spans="1:18" x14ac:dyDescent="0.2">
      <c r="A28" s="49" t="s">
        <v>18</v>
      </c>
      <c r="B28" s="120">
        <v>259203636</v>
      </c>
      <c r="C28" s="18"/>
      <c r="D28" s="18"/>
      <c r="E28" s="18"/>
      <c r="F28" s="18"/>
      <c r="G28" s="18"/>
      <c r="H28" s="18"/>
    </row>
    <row r="29" spans="1:18" ht="30" customHeight="1" x14ac:dyDescent="0.2">
      <c r="A29" s="83" t="s">
        <v>2704</v>
      </c>
      <c r="B29" s="84">
        <f>SUM(B26:B28)</f>
        <v>278654566</v>
      </c>
      <c r="C29" s="84">
        <f t="shared" ref="C29:G29" si="3">SUM(C26:C28)</f>
        <v>673720143</v>
      </c>
      <c r="D29" s="84">
        <f t="shared" si="3"/>
        <v>0</v>
      </c>
      <c r="E29" s="84">
        <f t="shared" si="3"/>
        <v>2090082</v>
      </c>
      <c r="F29" s="84">
        <f t="shared" si="3"/>
        <v>0</v>
      </c>
      <c r="G29" s="84">
        <f t="shared" si="3"/>
        <v>9899144</v>
      </c>
      <c r="H29" s="85"/>
    </row>
    <row r="30" spans="1:18" x14ac:dyDescent="0.2">
      <c r="A30" s="118"/>
      <c r="B30" s="118"/>
      <c r="C30" s="118"/>
      <c r="D30" s="118"/>
      <c r="E30" s="118"/>
      <c r="F30" s="118"/>
      <c r="G30" s="118"/>
      <c r="H30" s="118"/>
    </row>
    <row r="31" spans="1:18" x14ac:dyDescent="0.2">
      <c r="A31" s="125" t="s">
        <v>19</v>
      </c>
      <c r="B31" s="125"/>
      <c r="C31" s="125"/>
      <c r="D31" s="125"/>
      <c r="E31" s="125"/>
      <c r="F31" s="125"/>
      <c r="G31" s="125"/>
      <c r="H31" s="125"/>
    </row>
    <row r="32" spans="1:18" ht="33.6" customHeight="1" x14ac:dyDescent="0.2">
      <c r="A32" s="125" t="s">
        <v>20</v>
      </c>
      <c r="B32" s="125"/>
      <c r="C32" s="125"/>
      <c r="D32" s="125"/>
      <c r="E32" s="125"/>
      <c r="F32" s="125"/>
      <c r="G32" s="125"/>
      <c r="H32" s="125"/>
    </row>
    <row r="33" spans="1:8" x14ac:dyDescent="0.2">
      <c r="A33" s="126" t="s">
        <v>2705</v>
      </c>
      <c r="B33" s="126"/>
      <c r="C33" s="126"/>
      <c r="D33" s="126"/>
      <c r="E33" s="126"/>
      <c r="F33" s="126"/>
      <c r="G33" s="126"/>
      <c r="H33" s="126"/>
    </row>
    <row r="34" spans="1:8" x14ac:dyDescent="0.2">
      <c r="A34" s="126" t="s">
        <v>21</v>
      </c>
      <c r="B34" s="126"/>
      <c r="C34" s="126"/>
      <c r="D34" s="126"/>
      <c r="E34" s="126"/>
      <c r="F34" s="126"/>
      <c r="G34" s="126"/>
      <c r="H34" s="126"/>
    </row>
    <row r="35" spans="1:8" x14ac:dyDescent="0.2">
      <c r="A35" s="126" t="s">
        <v>22</v>
      </c>
      <c r="B35" s="126"/>
      <c r="C35" s="126"/>
      <c r="D35" s="126"/>
      <c r="E35" s="126"/>
      <c r="F35" s="126"/>
      <c r="G35" s="126"/>
      <c r="H35" s="126"/>
    </row>
    <row r="36" spans="1:8" x14ac:dyDescent="0.2">
      <c r="A36" s="126" t="s">
        <v>23</v>
      </c>
      <c r="B36" s="126"/>
      <c r="C36" s="126"/>
      <c r="D36" s="126"/>
      <c r="E36" s="126"/>
      <c r="F36" s="126"/>
      <c r="G36" s="126"/>
      <c r="H36" s="126"/>
    </row>
  </sheetData>
  <mergeCells count="16">
    <mergeCell ref="A2:C2"/>
    <mergeCell ref="A3:H3"/>
    <mergeCell ref="A12:H12"/>
    <mergeCell ref="A13:H13"/>
    <mergeCell ref="F1:G1"/>
    <mergeCell ref="A1:E1"/>
    <mergeCell ref="A4:H4"/>
    <mergeCell ref="D2:H2"/>
    <mergeCell ref="A31:H31"/>
    <mergeCell ref="A32:H32"/>
    <mergeCell ref="A33:H33"/>
    <mergeCell ref="A36:H36"/>
    <mergeCell ref="A23:H23"/>
    <mergeCell ref="A34:H34"/>
    <mergeCell ref="A24:H24"/>
    <mergeCell ref="A35:H35"/>
  </mergeCells>
  <hyperlinks>
    <hyperlink ref="A2:C2" r:id="rId1" display="Grants to Projects Bridge Homepage" xr:uid="{8F2EDC81-345C-4DAA-A150-1BEC8CCE590A}"/>
    <hyperlink ref="D2:H2" r:id="rId2" display="Provenance Document" xr:uid="{50236B6F-DC01-4A35-8B23-DB1F6C04D345}"/>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514F4-3D05-45FA-84CD-94492C096232}">
  <dimension ref="A1:M135"/>
  <sheetViews>
    <sheetView zoomScale="75" zoomScaleNormal="75" workbookViewId="0">
      <pane ySplit="4" topLeftCell="A5" activePane="bottomLeft" state="frozen"/>
      <selection pane="bottomLeft" activeCell="P13" sqref="P13"/>
    </sheetView>
  </sheetViews>
  <sheetFormatPr defaultColWidth="8.75" defaultRowHeight="16.5" x14ac:dyDescent="0.2"/>
  <cols>
    <col min="1" max="1" width="7.75" style="38" customWidth="1"/>
    <col min="2" max="2" width="7.25" style="38" customWidth="1"/>
    <col min="3" max="3" width="10.625" style="38" customWidth="1"/>
    <col min="4" max="4" width="6.75" style="38" bestFit="1" customWidth="1"/>
    <col min="5" max="5" width="15.375" style="38" bestFit="1" customWidth="1"/>
    <col min="6" max="6" width="34" style="38" bestFit="1" customWidth="1"/>
    <col min="7" max="7" width="12.875" style="38" customWidth="1"/>
    <col min="8" max="8" width="25.5" style="38" bestFit="1" customWidth="1"/>
    <col min="9" max="9" width="35.75" style="38" bestFit="1" customWidth="1"/>
    <col min="10" max="10" width="10.75" style="39" customWidth="1"/>
    <col min="11" max="16384" width="8.75" style="38"/>
  </cols>
  <sheetData>
    <row r="1" spans="1:13" ht="30" customHeight="1" x14ac:dyDescent="0.2">
      <c r="A1" s="144" t="s">
        <v>24</v>
      </c>
      <c r="B1" s="145"/>
      <c r="C1" s="145"/>
      <c r="D1" s="145"/>
      <c r="E1" s="145"/>
      <c r="F1" s="145"/>
      <c r="G1" s="145"/>
      <c r="H1" s="146"/>
      <c r="I1" s="88" t="s">
        <v>25</v>
      </c>
      <c r="J1" s="89">
        <f>SUBTOTAL(109,$J$5:$J$133)</f>
        <v>800.0300000000002</v>
      </c>
    </row>
    <row r="2" spans="1:13" ht="30" customHeight="1" x14ac:dyDescent="0.2">
      <c r="A2" s="141" t="s">
        <v>26</v>
      </c>
      <c r="B2" s="142"/>
      <c r="C2" s="142"/>
      <c r="D2" s="142"/>
      <c r="E2" s="143"/>
      <c r="F2" s="131" t="s">
        <v>27</v>
      </c>
      <c r="G2" s="133"/>
      <c r="H2" s="140" t="s">
        <v>28</v>
      </c>
      <c r="I2" s="140"/>
      <c r="J2" s="140"/>
    </row>
    <row r="3" spans="1:13" ht="4.1500000000000004" customHeight="1" x14ac:dyDescent="0.2">
      <c r="A3" s="139"/>
      <c r="B3" s="139"/>
      <c r="C3" s="139"/>
      <c r="D3" s="139"/>
      <c r="E3" s="139"/>
      <c r="F3" s="139"/>
      <c r="G3" s="139"/>
      <c r="H3" s="139"/>
      <c r="I3" s="139"/>
      <c r="J3" s="139"/>
    </row>
    <row r="4" spans="1:13" ht="30" customHeight="1" x14ac:dyDescent="0.2">
      <c r="A4" s="87" t="s">
        <v>29</v>
      </c>
      <c r="B4" s="87" t="s">
        <v>30</v>
      </c>
      <c r="C4" s="87" t="s">
        <v>31</v>
      </c>
      <c r="D4" s="87" t="s">
        <v>32</v>
      </c>
      <c r="E4" s="87" t="s">
        <v>33</v>
      </c>
      <c r="F4" s="87" t="s">
        <v>34</v>
      </c>
      <c r="G4" s="87" t="s">
        <v>35</v>
      </c>
      <c r="H4" s="87" t="s">
        <v>36</v>
      </c>
      <c r="I4" s="87" t="s">
        <v>37</v>
      </c>
      <c r="J4" s="87" t="s">
        <v>38</v>
      </c>
    </row>
    <row r="5" spans="1:13" ht="33" x14ac:dyDescent="0.2">
      <c r="A5" s="5">
        <v>1</v>
      </c>
      <c r="B5" s="7" t="s">
        <v>39</v>
      </c>
      <c r="C5" s="1" t="s">
        <v>40</v>
      </c>
      <c r="D5" s="1" t="s">
        <v>41</v>
      </c>
      <c r="E5" s="2" t="s">
        <v>42</v>
      </c>
      <c r="F5" s="2" t="s">
        <v>43</v>
      </c>
      <c r="G5" s="1">
        <v>11</v>
      </c>
      <c r="H5" s="3" t="s">
        <v>44</v>
      </c>
      <c r="I5" s="2" t="s">
        <v>45</v>
      </c>
      <c r="J5" s="24">
        <v>3.6</v>
      </c>
      <c r="L5" s="115"/>
      <c r="M5" s="116"/>
    </row>
    <row r="6" spans="1:13" ht="33" x14ac:dyDescent="0.2">
      <c r="A6" s="5">
        <v>1</v>
      </c>
      <c r="B6" s="7" t="s">
        <v>39</v>
      </c>
      <c r="C6" s="1" t="s">
        <v>40</v>
      </c>
      <c r="D6" s="1" t="s">
        <v>46</v>
      </c>
      <c r="E6" s="2" t="s">
        <v>42</v>
      </c>
      <c r="F6" s="2" t="s">
        <v>47</v>
      </c>
      <c r="G6" s="1">
        <v>11</v>
      </c>
      <c r="H6" s="2" t="s">
        <v>48</v>
      </c>
      <c r="I6" s="2" t="s">
        <v>49</v>
      </c>
      <c r="J6" s="24">
        <v>3.1</v>
      </c>
      <c r="L6" s="115"/>
      <c r="M6" s="116"/>
    </row>
    <row r="7" spans="1:13" ht="33" x14ac:dyDescent="0.2">
      <c r="A7" s="5">
        <v>1</v>
      </c>
      <c r="B7" s="7" t="s">
        <v>39</v>
      </c>
      <c r="C7" s="1" t="s">
        <v>40</v>
      </c>
      <c r="D7" s="1" t="s">
        <v>50</v>
      </c>
      <c r="E7" s="2" t="s">
        <v>42</v>
      </c>
      <c r="F7" s="2" t="s">
        <v>47</v>
      </c>
      <c r="G7" s="1">
        <v>11</v>
      </c>
      <c r="H7" s="2" t="s">
        <v>49</v>
      </c>
      <c r="I7" s="3" t="s">
        <v>51</v>
      </c>
      <c r="J7" s="24">
        <v>1.7</v>
      </c>
      <c r="L7" s="115"/>
      <c r="M7" s="116"/>
    </row>
    <row r="8" spans="1:13" ht="33" x14ac:dyDescent="0.2">
      <c r="A8" s="5">
        <v>1</v>
      </c>
      <c r="B8" s="7" t="s">
        <v>39</v>
      </c>
      <c r="C8" s="1" t="s">
        <v>40</v>
      </c>
      <c r="D8" s="1" t="s">
        <v>52</v>
      </c>
      <c r="E8" s="2" t="s">
        <v>42</v>
      </c>
      <c r="F8" s="2" t="s">
        <v>53</v>
      </c>
      <c r="G8" s="1">
        <v>11</v>
      </c>
      <c r="H8" s="2" t="s">
        <v>54</v>
      </c>
      <c r="I8" s="2" t="s">
        <v>55</v>
      </c>
      <c r="J8" s="24">
        <v>3.2</v>
      </c>
      <c r="L8" s="115"/>
      <c r="M8" s="116"/>
    </row>
    <row r="9" spans="1:13" x14ac:dyDescent="0.2">
      <c r="A9" s="5">
        <v>1</v>
      </c>
      <c r="B9" s="7" t="s">
        <v>39</v>
      </c>
      <c r="C9" s="1" t="s">
        <v>40</v>
      </c>
      <c r="D9" s="1" t="s">
        <v>56</v>
      </c>
      <c r="E9" s="2" t="s">
        <v>57</v>
      </c>
      <c r="F9" s="2" t="s">
        <v>58</v>
      </c>
      <c r="G9" s="1">
        <v>19</v>
      </c>
      <c r="H9" s="2" t="s">
        <v>59</v>
      </c>
      <c r="I9" s="2" t="s">
        <v>60</v>
      </c>
      <c r="J9" s="24">
        <v>0.6</v>
      </c>
      <c r="L9" s="115"/>
      <c r="M9" s="116"/>
    </row>
    <row r="10" spans="1:13" ht="33" x14ac:dyDescent="0.2">
      <c r="A10" s="5">
        <v>1</v>
      </c>
      <c r="B10" s="7" t="s">
        <v>39</v>
      </c>
      <c r="C10" s="1" t="s">
        <v>61</v>
      </c>
      <c r="D10" s="1" t="s">
        <v>62</v>
      </c>
      <c r="E10" s="2" t="s">
        <v>42</v>
      </c>
      <c r="F10" s="2" t="s">
        <v>63</v>
      </c>
      <c r="G10" s="1">
        <v>19</v>
      </c>
      <c r="H10" s="2" t="s">
        <v>64</v>
      </c>
      <c r="I10" s="3" t="s">
        <v>65</v>
      </c>
      <c r="J10" s="24">
        <v>18.2</v>
      </c>
      <c r="L10" s="115"/>
      <c r="M10" s="116"/>
    </row>
    <row r="11" spans="1:13" x14ac:dyDescent="0.2">
      <c r="A11" s="5">
        <v>1</v>
      </c>
      <c r="B11" s="7" t="s">
        <v>39</v>
      </c>
      <c r="C11" s="1" t="s">
        <v>40</v>
      </c>
      <c r="D11" s="1" t="s">
        <v>66</v>
      </c>
      <c r="E11" s="2" t="s">
        <v>57</v>
      </c>
      <c r="F11" s="2" t="s">
        <v>67</v>
      </c>
      <c r="G11" s="1">
        <v>197</v>
      </c>
      <c r="H11" s="2" t="s">
        <v>63</v>
      </c>
      <c r="I11" s="3" t="s">
        <v>68</v>
      </c>
      <c r="J11" s="24">
        <v>1.17</v>
      </c>
      <c r="L11" s="117"/>
      <c r="M11" s="116"/>
    </row>
    <row r="12" spans="1:13" ht="33" x14ac:dyDescent="0.2">
      <c r="A12" s="5">
        <v>1</v>
      </c>
      <c r="B12" s="7" t="s">
        <v>39</v>
      </c>
      <c r="C12" s="1" t="s">
        <v>40</v>
      </c>
      <c r="D12" s="1" t="s">
        <v>69</v>
      </c>
      <c r="E12" s="2" t="s">
        <v>42</v>
      </c>
      <c r="F12" s="2" t="s">
        <v>70</v>
      </c>
      <c r="G12" s="1">
        <v>270</v>
      </c>
      <c r="H12" s="3" t="s">
        <v>71</v>
      </c>
      <c r="I12" s="2" t="s">
        <v>72</v>
      </c>
      <c r="J12" s="24">
        <v>12.9</v>
      </c>
    </row>
    <row r="13" spans="1:13" ht="33" x14ac:dyDescent="0.2">
      <c r="A13" s="5">
        <v>1</v>
      </c>
      <c r="B13" s="7" t="s">
        <v>39</v>
      </c>
      <c r="C13" s="1" t="s">
        <v>40</v>
      </c>
      <c r="D13" s="1" t="s">
        <v>73</v>
      </c>
      <c r="E13" s="2" t="s">
        <v>42</v>
      </c>
      <c r="F13" s="2" t="s">
        <v>70</v>
      </c>
      <c r="G13" s="1">
        <v>270</v>
      </c>
      <c r="H13" s="2" t="s">
        <v>74</v>
      </c>
      <c r="I13" s="3" t="s">
        <v>75</v>
      </c>
      <c r="J13" s="24">
        <v>6.4</v>
      </c>
    </row>
    <row r="14" spans="1:13" x14ac:dyDescent="0.2">
      <c r="A14" s="5">
        <v>1</v>
      </c>
      <c r="B14" s="7" t="s">
        <v>39</v>
      </c>
      <c r="C14" s="1" t="s">
        <v>40</v>
      </c>
      <c r="D14" s="1" t="s">
        <v>76</v>
      </c>
      <c r="E14" s="2" t="s">
        <v>57</v>
      </c>
      <c r="F14" s="2" t="s">
        <v>77</v>
      </c>
      <c r="G14" s="1">
        <v>2000</v>
      </c>
      <c r="H14" s="3" t="s">
        <v>78</v>
      </c>
      <c r="I14" s="3" t="s">
        <v>79</v>
      </c>
      <c r="J14" s="24">
        <v>1.4</v>
      </c>
    </row>
    <row r="15" spans="1:13" ht="33" x14ac:dyDescent="0.2">
      <c r="A15" s="5">
        <v>1</v>
      </c>
      <c r="B15" s="7" t="s">
        <v>39</v>
      </c>
      <c r="C15" s="1" t="s">
        <v>40</v>
      </c>
      <c r="D15" s="1" t="s">
        <v>80</v>
      </c>
      <c r="E15" s="2" t="s">
        <v>81</v>
      </c>
      <c r="F15" s="2" t="s">
        <v>82</v>
      </c>
      <c r="G15" s="4" t="s">
        <v>83</v>
      </c>
      <c r="H15" s="2" t="s">
        <v>65</v>
      </c>
      <c r="I15" s="3" t="s">
        <v>55</v>
      </c>
      <c r="J15" s="24">
        <v>6.2</v>
      </c>
    </row>
    <row r="16" spans="1:13" x14ac:dyDescent="0.2">
      <c r="A16" s="5">
        <v>1</v>
      </c>
      <c r="B16" s="7" t="s">
        <v>39</v>
      </c>
      <c r="C16" s="1" t="s">
        <v>40</v>
      </c>
      <c r="D16" s="1" t="s">
        <v>84</v>
      </c>
      <c r="E16" s="2" t="s">
        <v>57</v>
      </c>
      <c r="F16" s="2" t="s">
        <v>85</v>
      </c>
      <c r="G16" s="1" t="s">
        <v>86</v>
      </c>
      <c r="H16" s="3" t="s">
        <v>87</v>
      </c>
      <c r="I16" s="3" t="s">
        <v>88</v>
      </c>
      <c r="J16" s="24">
        <v>2.5</v>
      </c>
    </row>
    <row r="17" spans="1:10" x14ac:dyDescent="0.2">
      <c r="A17" s="5">
        <v>1</v>
      </c>
      <c r="B17" s="14" t="s">
        <v>89</v>
      </c>
      <c r="C17" s="1" t="s">
        <v>40</v>
      </c>
      <c r="D17" s="1" t="s">
        <v>90</v>
      </c>
      <c r="E17" s="2" t="s">
        <v>91</v>
      </c>
      <c r="F17" s="2" t="s">
        <v>92</v>
      </c>
      <c r="G17" s="1">
        <v>50</v>
      </c>
      <c r="H17" s="2" t="s">
        <v>93</v>
      </c>
      <c r="I17" s="2" t="s">
        <v>94</v>
      </c>
      <c r="J17" s="24">
        <v>9</v>
      </c>
    </row>
    <row r="18" spans="1:10" ht="33" x14ac:dyDescent="0.2">
      <c r="A18" s="5">
        <v>1</v>
      </c>
      <c r="B18" s="21" t="s">
        <v>95</v>
      </c>
      <c r="C18" s="1" t="s">
        <v>61</v>
      </c>
      <c r="D18" s="1" t="s">
        <v>96</v>
      </c>
      <c r="E18" s="2" t="s">
        <v>42</v>
      </c>
      <c r="F18" s="3" t="s">
        <v>97</v>
      </c>
      <c r="G18" s="1">
        <v>440</v>
      </c>
      <c r="H18" s="3" t="s">
        <v>98</v>
      </c>
      <c r="I18" s="3" t="s">
        <v>99</v>
      </c>
      <c r="J18" s="24">
        <v>6</v>
      </c>
    </row>
    <row r="19" spans="1:10" x14ac:dyDescent="0.2">
      <c r="A19" s="5">
        <v>1</v>
      </c>
      <c r="B19" s="15" t="s">
        <v>5</v>
      </c>
      <c r="C19" s="1" t="s">
        <v>40</v>
      </c>
      <c r="D19" s="1" t="s">
        <v>100</v>
      </c>
      <c r="E19" s="2" t="s">
        <v>57</v>
      </c>
      <c r="F19" s="3" t="s">
        <v>101</v>
      </c>
      <c r="G19" s="1">
        <v>3500</v>
      </c>
      <c r="H19" s="3" t="s">
        <v>102</v>
      </c>
      <c r="I19" s="3" t="s">
        <v>103</v>
      </c>
      <c r="J19" s="24">
        <v>1.1000000000000001</v>
      </c>
    </row>
    <row r="20" spans="1:10" ht="33" x14ac:dyDescent="0.2">
      <c r="A20" s="5">
        <v>1</v>
      </c>
      <c r="B20" s="22" t="s">
        <v>104</v>
      </c>
      <c r="C20" s="1" t="s">
        <v>40</v>
      </c>
      <c r="D20" s="1" t="s">
        <v>105</v>
      </c>
      <c r="E20" s="2" t="s">
        <v>42</v>
      </c>
      <c r="F20" s="2" t="s">
        <v>106</v>
      </c>
      <c r="G20" s="1">
        <v>450</v>
      </c>
      <c r="H20" s="3" t="s">
        <v>107</v>
      </c>
      <c r="I20" s="3" t="s">
        <v>108</v>
      </c>
      <c r="J20" s="24">
        <v>2</v>
      </c>
    </row>
    <row r="21" spans="1:10" ht="33" x14ac:dyDescent="0.2">
      <c r="A21" s="5">
        <v>1</v>
      </c>
      <c r="B21" s="22" t="s">
        <v>104</v>
      </c>
      <c r="C21" s="1" t="s">
        <v>40</v>
      </c>
      <c r="D21" s="1" t="s">
        <v>109</v>
      </c>
      <c r="E21" s="2" t="s">
        <v>42</v>
      </c>
      <c r="F21" s="2" t="s">
        <v>106</v>
      </c>
      <c r="G21" s="1">
        <v>450</v>
      </c>
      <c r="H21" s="3" t="s">
        <v>110</v>
      </c>
      <c r="I21" s="3" t="s">
        <v>107</v>
      </c>
      <c r="J21" s="24">
        <v>8</v>
      </c>
    </row>
    <row r="22" spans="1:10" ht="33" x14ac:dyDescent="0.2">
      <c r="A22" s="5">
        <v>1</v>
      </c>
      <c r="B22" s="22" t="s">
        <v>104</v>
      </c>
      <c r="C22" s="1" t="s">
        <v>40</v>
      </c>
      <c r="D22" s="1" t="s">
        <v>111</v>
      </c>
      <c r="E22" s="2" t="s">
        <v>42</v>
      </c>
      <c r="F22" s="3" t="s">
        <v>112</v>
      </c>
      <c r="G22" s="1">
        <v>460</v>
      </c>
      <c r="H22" s="3" t="s">
        <v>113</v>
      </c>
      <c r="I22" s="3" t="s">
        <v>110</v>
      </c>
      <c r="J22" s="24">
        <v>4.12</v>
      </c>
    </row>
    <row r="23" spans="1:10" ht="33" x14ac:dyDescent="0.2">
      <c r="A23" s="5">
        <v>1</v>
      </c>
      <c r="B23" s="22" t="s">
        <v>104</v>
      </c>
      <c r="C23" s="1" t="s">
        <v>40</v>
      </c>
      <c r="D23" s="1" t="s">
        <v>114</v>
      </c>
      <c r="E23" s="2" t="s">
        <v>42</v>
      </c>
      <c r="F23" s="3" t="s">
        <v>112</v>
      </c>
      <c r="G23" s="1">
        <v>460</v>
      </c>
      <c r="H23" s="3" t="s">
        <v>113</v>
      </c>
      <c r="I23" s="3" t="s">
        <v>115</v>
      </c>
      <c r="J23" s="24">
        <v>10.63</v>
      </c>
    </row>
    <row r="24" spans="1:10" ht="33" x14ac:dyDescent="0.2">
      <c r="A24" s="5">
        <v>1</v>
      </c>
      <c r="B24" s="22" t="s">
        <v>104</v>
      </c>
      <c r="C24" s="1" t="s">
        <v>61</v>
      </c>
      <c r="D24" s="1" t="s">
        <v>116</v>
      </c>
      <c r="E24" s="2" t="s">
        <v>42</v>
      </c>
      <c r="F24" s="3" t="s">
        <v>117</v>
      </c>
      <c r="G24" s="1">
        <v>480</v>
      </c>
      <c r="H24" s="3" t="s">
        <v>113</v>
      </c>
      <c r="I24" s="3" t="s">
        <v>118</v>
      </c>
      <c r="J24" s="24">
        <v>2.4</v>
      </c>
    </row>
    <row r="25" spans="1:10" ht="33" x14ac:dyDescent="0.2">
      <c r="A25" s="5">
        <v>1</v>
      </c>
      <c r="B25" s="22" t="s">
        <v>104</v>
      </c>
      <c r="C25" s="1" t="s">
        <v>61</v>
      </c>
      <c r="D25" s="1" t="s">
        <v>119</v>
      </c>
      <c r="E25" s="2" t="s">
        <v>42</v>
      </c>
      <c r="F25" s="3" t="s">
        <v>118</v>
      </c>
      <c r="G25" s="1">
        <v>480</v>
      </c>
      <c r="H25" s="3" t="s">
        <v>112</v>
      </c>
      <c r="I25" s="3" t="s">
        <v>117</v>
      </c>
      <c r="J25" s="24">
        <v>1.2</v>
      </c>
    </row>
    <row r="26" spans="1:10" ht="33" x14ac:dyDescent="0.2">
      <c r="A26" s="5">
        <v>1</v>
      </c>
      <c r="B26" s="22" t="s">
        <v>104</v>
      </c>
      <c r="C26" s="1" t="s">
        <v>40</v>
      </c>
      <c r="D26" s="1" t="s">
        <v>120</v>
      </c>
      <c r="E26" s="2" t="s">
        <v>42</v>
      </c>
      <c r="F26" s="2" t="s">
        <v>121</v>
      </c>
      <c r="G26" s="1"/>
      <c r="H26" s="3" t="s">
        <v>115</v>
      </c>
      <c r="I26" s="3" t="s">
        <v>122</v>
      </c>
      <c r="J26" s="24">
        <v>1.7</v>
      </c>
    </row>
    <row r="27" spans="1:10" ht="33" x14ac:dyDescent="0.2">
      <c r="A27" s="5">
        <v>1</v>
      </c>
      <c r="B27" s="16" t="s">
        <v>123</v>
      </c>
      <c r="C27" s="4" t="s">
        <v>40</v>
      </c>
      <c r="D27" s="1" t="s">
        <v>124</v>
      </c>
      <c r="E27" s="2" t="s">
        <v>42</v>
      </c>
      <c r="F27" s="2" t="s">
        <v>125</v>
      </c>
      <c r="G27" s="1">
        <v>72</v>
      </c>
      <c r="H27" s="2" t="s">
        <v>126</v>
      </c>
      <c r="I27" s="2" t="s">
        <v>127</v>
      </c>
      <c r="J27" s="24">
        <v>4</v>
      </c>
    </row>
    <row r="28" spans="1:10" ht="33" x14ac:dyDescent="0.2">
      <c r="A28" s="5">
        <v>1</v>
      </c>
      <c r="B28" s="16" t="s">
        <v>123</v>
      </c>
      <c r="C28" s="4" t="s">
        <v>40</v>
      </c>
      <c r="D28" s="1" t="s">
        <v>128</v>
      </c>
      <c r="E28" s="2" t="s">
        <v>42</v>
      </c>
      <c r="F28" s="2" t="s">
        <v>125</v>
      </c>
      <c r="G28" s="1">
        <v>72</v>
      </c>
      <c r="H28" s="2" t="s">
        <v>127</v>
      </c>
      <c r="I28" s="2" t="s">
        <v>129</v>
      </c>
      <c r="J28" s="24">
        <v>2.1</v>
      </c>
    </row>
    <row r="29" spans="1:10" x14ac:dyDescent="0.2">
      <c r="A29" s="5">
        <v>1</v>
      </c>
      <c r="B29" s="16" t="s">
        <v>123</v>
      </c>
      <c r="C29" s="4" t="s">
        <v>40</v>
      </c>
      <c r="D29" s="1" t="s">
        <v>130</v>
      </c>
      <c r="E29" s="2" t="s">
        <v>57</v>
      </c>
      <c r="F29" s="2" t="s">
        <v>131</v>
      </c>
      <c r="G29" s="1">
        <v>92</v>
      </c>
      <c r="H29" s="2" t="s">
        <v>132</v>
      </c>
      <c r="I29" s="2" t="s">
        <v>133</v>
      </c>
      <c r="J29" s="24">
        <v>2.8</v>
      </c>
    </row>
    <row r="30" spans="1:10" x14ac:dyDescent="0.2">
      <c r="A30" s="5">
        <v>1</v>
      </c>
      <c r="B30" s="16" t="s">
        <v>123</v>
      </c>
      <c r="C30" s="4" t="s">
        <v>40</v>
      </c>
      <c r="D30" s="1" t="s">
        <v>134</v>
      </c>
      <c r="E30" s="2" t="s">
        <v>57</v>
      </c>
      <c r="F30" s="2" t="s">
        <v>135</v>
      </c>
      <c r="G30" s="1">
        <v>92</v>
      </c>
      <c r="H30" s="2" t="s">
        <v>136</v>
      </c>
      <c r="I30" s="2" t="s">
        <v>137</v>
      </c>
      <c r="J30" s="24">
        <v>1.2</v>
      </c>
    </row>
    <row r="31" spans="1:10" ht="33" x14ac:dyDescent="0.2">
      <c r="A31" s="5">
        <v>1</v>
      </c>
      <c r="B31" s="16" t="s">
        <v>123</v>
      </c>
      <c r="C31" s="4" t="s">
        <v>40</v>
      </c>
      <c r="D31" s="1" t="s">
        <v>138</v>
      </c>
      <c r="E31" s="2" t="s">
        <v>42</v>
      </c>
      <c r="F31" s="2" t="s">
        <v>139</v>
      </c>
      <c r="G31" s="1">
        <v>93</v>
      </c>
      <c r="H31" s="2" t="s">
        <v>140</v>
      </c>
      <c r="I31" s="2" t="s">
        <v>141</v>
      </c>
      <c r="J31" s="24">
        <v>5.03</v>
      </c>
    </row>
    <row r="32" spans="1:10" ht="33" x14ac:dyDescent="0.2">
      <c r="A32" s="1">
        <v>2</v>
      </c>
      <c r="B32" s="7" t="s">
        <v>39</v>
      </c>
      <c r="C32" s="1" t="s">
        <v>40</v>
      </c>
      <c r="D32" s="1" t="s">
        <v>142</v>
      </c>
      <c r="E32" s="2" t="s">
        <v>42</v>
      </c>
      <c r="F32" s="2" t="s">
        <v>43</v>
      </c>
      <c r="G32" s="1">
        <v>11</v>
      </c>
      <c r="H32" s="2" t="s">
        <v>45</v>
      </c>
      <c r="I32" s="2" t="s">
        <v>143</v>
      </c>
      <c r="J32" s="24">
        <v>21.1</v>
      </c>
    </row>
    <row r="33" spans="1:10" ht="33" x14ac:dyDescent="0.2">
      <c r="A33" s="1">
        <v>2</v>
      </c>
      <c r="B33" s="7" t="s">
        <v>39</v>
      </c>
      <c r="C33" s="1" t="s">
        <v>40</v>
      </c>
      <c r="D33" s="1" t="s">
        <v>144</v>
      </c>
      <c r="E33" s="2" t="s">
        <v>42</v>
      </c>
      <c r="F33" s="2" t="s">
        <v>71</v>
      </c>
      <c r="G33" s="1">
        <v>19</v>
      </c>
      <c r="H33" s="3" t="s">
        <v>145</v>
      </c>
      <c r="I33" s="2" t="s">
        <v>70</v>
      </c>
      <c r="J33" s="24">
        <v>8.6999999999999993</v>
      </c>
    </row>
    <row r="34" spans="1:10" ht="33" x14ac:dyDescent="0.2">
      <c r="A34" s="1">
        <v>2</v>
      </c>
      <c r="B34" s="7" t="s">
        <v>39</v>
      </c>
      <c r="C34" s="1" t="s">
        <v>40</v>
      </c>
      <c r="D34" s="1" t="s">
        <v>146</v>
      </c>
      <c r="E34" s="2" t="s">
        <v>42</v>
      </c>
      <c r="F34" s="2" t="s">
        <v>45</v>
      </c>
      <c r="G34" s="1">
        <v>130</v>
      </c>
      <c r="H34" s="2" t="s">
        <v>147</v>
      </c>
      <c r="I34" s="2" t="s">
        <v>148</v>
      </c>
      <c r="J34" s="24">
        <v>10.15</v>
      </c>
    </row>
    <row r="35" spans="1:10" ht="33" x14ac:dyDescent="0.2">
      <c r="A35" s="1">
        <v>2</v>
      </c>
      <c r="B35" s="7" t="s">
        <v>39</v>
      </c>
      <c r="C35" s="1" t="s">
        <v>40</v>
      </c>
      <c r="D35" s="1" t="s">
        <v>149</v>
      </c>
      <c r="E35" s="2" t="s">
        <v>42</v>
      </c>
      <c r="F35" s="2" t="s">
        <v>150</v>
      </c>
      <c r="G35" s="1">
        <v>139</v>
      </c>
      <c r="H35" s="2" t="s">
        <v>151</v>
      </c>
      <c r="I35" s="2" t="s">
        <v>45</v>
      </c>
      <c r="J35" s="24">
        <v>1.1000000000000001</v>
      </c>
    </row>
    <row r="36" spans="1:10" ht="33" x14ac:dyDescent="0.2">
      <c r="A36" s="1">
        <v>2</v>
      </c>
      <c r="B36" s="7" t="s">
        <v>39</v>
      </c>
      <c r="C36" s="1" t="s">
        <v>40</v>
      </c>
      <c r="D36" s="1" t="s">
        <v>152</v>
      </c>
      <c r="E36" s="2" t="s">
        <v>42</v>
      </c>
      <c r="F36" s="2" t="s">
        <v>153</v>
      </c>
      <c r="G36" s="1">
        <v>190</v>
      </c>
      <c r="H36" s="2" t="s">
        <v>154</v>
      </c>
      <c r="I36" s="2" t="s">
        <v>155</v>
      </c>
      <c r="J36" s="24">
        <v>1.7</v>
      </c>
    </row>
    <row r="37" spans="1:10" ht="33" x14ac:dyDescent="0.2">
      <c r="A37" s="1">
        <v>2</v>
      </c>
      <c r="B37" s="7" t="s">
        <v>39</v>
      </c>
      <c r="C37" s="1" t="s">
        <v>40</v>
      </c>
      <c r="D37" s="1" t="s">
        <v>156</v>
      </c>
      <c r="E37" s="2" t="s">
        <v>42</v>
      </c>
      <c r="F37" s="2" t="s">
        <v>153</v>
      </c>
      <c r="G37" s="1">
        <v>190</v>
      </c>
      <c r="H37" s="2" t="s">
        <v>155</v>
      </c>
      <c r="I37" s="2" t="s">
        <v>157</v>
      </c>
      <c r="J37" s="24">
        <v>33.5</v>
      </c>
    </row>
    <row r="38" spans="1:10" ht="33" x14ac:dyDescent="0.2">
      <c r="A38" s="1">
        <v>2</v>
      </c>
      <c r="B38" s="7" t="s">
        <v>39</v>
      </c>
      <c r="C38" s="1" t="s">
        <v>40</v>
      </c>
      <c r="D38" s="1" t="s">
        <v>158</v>
      </c>
      <c r="E38" s="2" t="s">
        <v>42</v>
      </c>
      <c r="F38" s="2" t="s">
        <v>159</v>
      </c>
      <c r="G38" s="1">
        <v>240</v>
      </c>
      <c r="H38" s="3" t="s">
        <v>160</v>
      </c>
      <c r="I38" s="3" t="s">
        <v>161</v>
      </c>
      <c r="J38" s="24">
        <v>9.5</v>
      </c>
    </row>
    <row r="39" spans="1:10" ht="33" x14ac:dyDescent="0.2">
      <c r="A39" s="1">
        <v>2</v>
      </c>
      <c r="B39" s="7" t="s">
        <v>39</v>
      </c>
      <c r="C39" s="1" t="s">
        <v>40</v>
      </c>
      <c r="D39" s="1" t="s">
        <v>162</v>
      </c>
      <c r="E39" s="2" t="s">
        <v>42</v>
      </c>
      <c r="F39" s="2" t="s">
        <v>163</v>
      </c>
      <c r="G39" s="1">
        <v>250</v>
      </c>
      <c r="H39" s="3" t="s">
        <v>71</v>
      </c>
      <c r="I39" s="3" t="s">
        <v>75</v>
      </c>
      <c r="J39" s="24">
        <v>19.3</v>
      </c>
    </row>
    <row r="40" spans="1:10" ht="33" x14ac:dyDescent="0.2">
      <c r="A40" s="1">
        <v>2</v>
      </c>
      <c r="B40" s="7" t="s">
        <v>39</v>
      </c>
      <c r="C40" s="1" t="s">
        <v>40</v>
      </c>
      <c r="D40" s="1" t="s">
        <v>164</v>
      </c>
      <c r="E40" s="2" t="s">
        <v>42</v>
      </c>
      <c r="F40" s="2" t="s">
        <v>70</v>
      </c>
      <c r="G40" s="1">
        <v>270</v>
      </c>
      <c r="H40" s="3" t="s">
        <v>75</v>
      </c>
      <c r="I40" s="2" t="s">
        <v>165</v>
      </c>
      <c r="J40" s="24">
        <v>7.7</v>
      </c>
    </row>
    <row r="41" spans="1:10" ht="33" x14ac:dyDescent="0.2">
      <c r="A41" s="1">
        <v>2</v>
      </c>
      <c r="B41" s="7" t="s">
        <v>39</v>
      </c>
      <c r="C41" s="1" t="s">
        <v>40</v>
      </c>
      <c r="D41" s="1" t="s">
        <v>166</v>
      </c>
      <c r="E41" s="2" t="s">
        <v>42</v>
      </c>
      <c r="F41" s="2" t="s">
        <v>167</v>
      </c>
      <c r="G41" s="4" t="s">
        <v>168</v>
      </c>
      <c r="H41" s="2" t="s">
        <v>169</v>
      </c>
      <c r="I41" s="3"/>
      <c r="J41" s="24" t="s">
        <v>170</v>
      </c>
    </row>
    <row r="42" spans="1:10" ht="33" x14ac:dyDescent="0.2">
      <c r="A42" s="1">
        <v>2</v>
      </c>
      <c r="B42" s="7" t="s">
        <v>39</v>
      </c>
      <c r="C42" s="1" t="s">
        <v>40</v>
      </c>
      <c r="D42" s="1" t="s">
        <v>171</v>
      </c>
      <c r="E42" s="2" t="s">
        <v>42</v>
      </c>
      <c r="F42" s="2" t="s">
        <v>150</v>
      </c>
      <c r="G42" s="1" t="s">
        <v>172</v>
      </c>
      <c r="H42" s="2" t="s">
        <v>150</v>
      </c>
      <c r="I42" s="2" t="s">
        <v>165</v>
      </c>
      <c r="J42" s="24">
        <v>0.4</v>
      </c>
    </row>
    <row r="43" spans="1:10" x14ac:dyDescent="0.2">
      <c r="A43" s="1">
        <v>2</v>
      </c>
      <c r="B43" s="14" t="s">
        <v>89</v>
      </c>
      <c r="C43" s="1" t="s">
        <v>40</v>
      </c>
      <c r="D43" s="1" t="s">
        <v>173</v>
      </c>
      <c r="E43" s="2" t="s">
        <v>91</v>
      </c>
      <c r="F43" s="2" t="s">
        <v>92</v>
      </c>
      <c r="G43" s="1">
        <v>50</v>
      </c>
      <c r="H43" s="2" t="s">
        <v>174</v>
      </c>
      <c r="I43" s="2" t="s">
        <v>175</v>
      </c>
      <c r="J43" s="24">
        <v>8.4</v>
      </c>
    </row>
    <row r="44" spans="1:10" x14ac:dyDescent="0.2">
      <c r="A44" s="1">
        <v>2</v>
      </c>
      <c r="B44" s="14" t="s">
        <v>89</v>
      </c>
      <c r="C44" s="1" t="s">
        <v>40</v>
      </c>
      <c r="D44" s="1" t="s">
        <v>176</v>
      </c>
      <c r="E44" s="2" t="s">
        <v>91</v>
      </c>
      <c r="F44" s="2" t="s">
        <v>92</v>
      </c>
      <c r="G44" s="1">
        <v>50</v>
      </c>
      <c r="H44" s="2" t="s">
        <v>177</v>
      </c>
      <c r="I44" s="2" t="s">
        <v>174</v>
      </c>
      <c r="J44" s="24">
        <v>8.8000000000000007</v>
      </c>
    </row>
    <row r="45" spans="1:10" x14ac:dyDescent="0.2">
      <c r="A45" s="1">
        <v>2</v>
      </c>
      <c r="B45" s="14" t="s">
        <v>89</v>
      </c>
      <c r="C45" s="1" t="s">
        <v>40</v>
      </c>
      <c r="D45" s="1" t="s">
        <v>178</v>
      </c>
      <c r="E45" s="2" t="s">
        <v>91</v>
      </c>
      <c r="F45" s="2" t="s">
        <v>179</v>
      </c>
      <c r="G45" s="1">
        <v>56</v>
      </c>
      <c r="H45" s="2" t="s">
        <v>180</v>
      </c>
      <c r="I45" s="2" t="s">
        <v>181</v>
      </c>
      <c r="J45" s="24">
        <v>4.3</v>
      </c>
    </row>
    <row r="46" spans="1:10" x14ac:dyDescent="0.2">
      <c r="A46" s="1">
        <v>2</v>
      </c>
      <c r="B46" s="14" t="s">
        <v>89</v>
      </c>
      <c r="C46" s="1" t="s">
        <v>40</v>
      </c>
      <c r="D46" s="1" t="s">
        <v>182</v>
      </c>
      <c r="E46" s="2" t="s">
        <v>91</v>
      </c>
      <c r="F46" s="2" t="s">
        <v>179</v>
      </c>
      <c r="G46" s="1">
        <v>56</v>
      </c>
      <c r="H46" s="2" t="s">
        <v>183</v>
      </c>
      <c r="I46" s="2" t="s">
        <v>184</v>
      </c>
      <c r="J46" s="24">
        <v>2.8</v>
      </c>
    </row>
    <row r="47" spans="1:10" x14ac:dyDescent="0.2">
      <c r="A47" s="1">
        <v>2</v>
      </c>
      <c r="B47" s="14" t="s">
        <v>89</v>
      </c>
      <c r="C47" s="1" t="s">
        <v>40</v>
      </c>
      <c r="D47" s="1" t="s">
        <v>185</v>
      </c>
      <c r="E47" s="2" t="s">
        <v>91</v>
      </c>
      <c r="F47" s="2" t="s">
        <v>179</v>
      </c>
      <c r="G47" s="1">
        <v>56</v>
      </c>
      <c r="H47" s="2" t="s">
        <v>186</v>
      </c>
      <c r="I47" s="2" t="s">
        <v>187</v>
      </c>
      <c r="J47" s="24">
        <v>4.82</v>
      </c>
    </row>
    <row r="48" spans="1:10" x14ac:dyDescent="0.2">
      <c r="A48" s="1">
        <v>2</v>
      </c>
      <c r="B48" s="14" t="s">
        <v>89</v>
      </c>
      <c r="C48" s="1" t="s">
        <v>40</v>
      </c>
      <c r="D48" s="1" t="s">
        <v>188</v>
      </c>
      <c r="E48" s="2" t="s">
        <v>91</v>
      </c>
      <c r="F48" s="2" t="s">
        <v>179</v>
      </c>
      <c r="G48" s="1">
        <v>56</v>
      </c>
      <c r="H48" s="2" t="s">
        <v>189</v>
      </c>
      <c r="I48" s="2" t="s">
        <v>187</v>
      </c>
      <c r="J48" s="24">
        <v>9.9</v>
      </c>
    </row>
    <row r="49" spans="1:10" x14ac:dyDescent="0.2">
      <c r="A49" s="1">
        <v>2</v>
      </c>
      <c r="B49" s="14" t="s">
        <v>89</v>
      </c>
      <c r="C49" s="1" t="s">
        <v>61</v>
      </c>
      <c r="D49" s="1" t="s">
        <v>190</v>
      </c>
      <c r="E49" s="2" t="s">
        <v>91</v>
      </c>
      <c r="F49" s="2" t="s">
        <v>179</v>
      </c>
      <c r="G49" s="1">
        <v>56</v>
      </c>
      <c r="H49" s="2" t="s">
        <v>191</v>
      </c>
      <c r="I49" s="2" t="s">
        <v>192</v>
      </c>
      <c r="J49" s="24">
        <v>4</v>
      </c>
    </row>
    <row r="50" spans="1:10" x14ac:dyDescent="0.2">
      <c r="A50" s="1">
        <v>2</v>
      </c>
      <c r="B50" s="14" t="s">
        <v>89</v>
      </c>
      <c r="C50" s="1" t="s">
        <v>193</v>
      </c>
      <c r="D50" s="1" t="s">
        <v>194</v>
      </c>
      <c r="E50" s="2" t="s">
        <v>91</v>
      </c>
      <c r="F50" s="2" t="s">
        <v>195</v>
      </c>
      <c r="G50" s="1">
        <v>550</v>
      </c>
      <c r="H50" s="2" t="s">
        <v>196</v>
      </c>
      <c r="I50" s="2" t="s">
        <v>197</v>
      </c>
      <c r="J50" s="24">
        <v>8.8000000000000007</v>
      </c>
    </row>
    <row r="51" spans="1:10" x14ac:dyDescent="0.2">
      <c r="A51" s="1">
        <v>2</v>
      </c>
      <c r="B51" s="14" t="s">
        <v>89</v>
      </c>
      <c r="C51" s="1" t="s">
        <v>40</v>
      </c>
      <c r="D51" s="1" t="s">
        <v>198</v>
      </c>
      <c r="E51" s="2" t="s">
        <v>91</v>
      </c>
      <c r="F51" s="2" t="s">
        <v>179</v>
      </c>
      <c r="G51" s="1">
        <v>560</v>
      </c>
      <c r="H51" s="2" t="s">
        <v>199</v>
      </c>
      <c r="I51" s="2" t="s">
        <v>186</v>
      </c>
      <c r="J51" s="24">
        <v>2.2999999999999998</v>
      </c>
    </row>
    <row r="52" spans="1:10" x14ac:dyDescent="0.2">
      <c r="A52" s="1">
        <v>2</v>
      </c>
      <c r="B52" s="14" t="s">
        <v>89</v>
      </c>
      <c r="C52" s="1" t="s">
        <v>40</v>
      </c>
      <c r="D52" s="1" t="s">
        <v>200</v>
      </c>
      <c r="E52" s="2" t="s">
        <v>91</v>
      </c>
      <c r="F52" s="2" t="s">
        <v>201</v>
      </c>
      <c r="G52" s="1">
        <v>570</v>
      </c>
      <c r="H52" s="2" t="s">
        <v>202</v>
      </c>
      <c r="I52" s="2" t="s">
        <v>203</v>
      </c>
      <c r="J52" s="24">
        <v>1.8</v>
      </c>
    </row>
    <row r="53" spans="1:10" ht="33" x14ac:dyDescent="0.2">
      <c r="A53" s="1">
        <v>2</v>
      </c>
      <c r="B53" s="21" t="s">
        <v>95</v>
      </c>
      <c r="C53" s="1" t="s">
        <v>40</v>
      </c>
      <c r="D53" s="1" t="s">
        <v>204</v>
      </c>
      <c r="E53" s="2" t="s">
        <v>42</v>
      </c>
      <c r="F53" s="3" t="s">
        <v>205</v>
      </c>
      <c r="G53" s="1">
        <v>440</v>
      </c>
      <c r="H53" s="3" t="s">
        <v>97</v>
      </c>
      <c r="I53" s="3" t="s">
        <v>206</v>
      </c>
      <c r="J53" s="24">
        <v>7.17</v>
      </c>
    </row>
    <row r="54" spans="1:10" ht="33" x14ac:dyDescent="0.2">
      <c r="A54" s="1">
        <v>2</v>
      </c>
      <c r="B54" s="15" t="s">
        <v>5</v>
      </c>
      <c r="C54" s="1" t="s">
        <v>40</v>
      </c>
      <c r="D54" s="1" t="s">
        <v>207</v>
      </c>
      <c r="E54" s="2" t="s">
        <v>42</v>
      </c>
      <c r="F54" s="3" t="s">
        <v>208</v>
      </c>
      <c r="G54" s="1">
        <v>377</v>
      </c>
      <c r="H54" s="3" t="s">
        <v>209</v>
      </c>
      <c r="I54" s="3" t="s">
        <v>210</v>
      </c>
      <c r="J54" s="24">
        <v>9.1999999999999993</v>
      </c>
    </row>
    <row r="55" spans="1:10" ht="33" x14ac:dyDescent="0.2">
      <c r="A55" s="1">
        <v>2</v>
      </c>
      <c r="B55" s="15" t="s">
        <v>5</v>
      </c>
      <c r="C55" s="1" t="s">
        <v>61</v>
      </c>
      <c r="D55" s="1" t="s">
        <v>211</v>
      </c>
      <c r="E55" s="2" t="s">
        <v>42</v>
      </c>
      <c r="F55" s="2" t="s">
        <v>212</v>
      </c>
      <c r="G55" s="1">
        <v>3400</v>
      </c>
      <c r="H55" s="3" t="s">
        <v>213</v>
      </c>
      <c r="I55" s="3" t="s">
        <v>214</v>
      </c>
      <c r="J55" s="24">
        <v>1</v>
      </c>
    </row>
    <row r="56" spans="1:10" ht="33" x14ac:dyDescent="0.2">
      <c r="A56" s="1">
        <v>2</v>
      </c>
      <c r="B56" s="15" t="s">
        <v>5</v>
      </c>
      <c r="C56" s="1" t="s">
        <v>61</v>
      </c>
      <c r="D56" s="1" t="s">
        <v>215</v>
      </c>
      <c r="E56" s="2" t="s">
        <v>42</v>
      </c>
      <c r="F56" s="2" t="s">
        <v>216</v>
      </c>
      <c r="G56" s="1">
        <v>3400</v>
      </c>
      <c r="H56" s="3" t="s">
        <v>214</v>
      </c>
      <c r="I56" s="3" t="s">
        <v>102</v>
      </c>
      <c r="J56" s="24">
        <v>1.6</v>
      </c>
    </row>
    <row r="57" spans="1:10" ht="33" x14ac:dyDescent="0.2">
      <c r="A57" s="1">
        <v>2</v>
      </c>
      <c r="B57" s="22" t="s">
        <v>104</v>
      </c>
      <c r="C57" s="1" t="s">
        <v>40</v>
      </c>
      <c r="D57" s="1" t="s">
        <v>217</v>
      </c>
      <c r="E57" s="2" t="s">
        <v>42</v>
      </c>
      <c r="F57" s="2" t="s">
        <v>106</v>
      </c>
      <c r="G57" s="1">
        <v>450</v>
      </c>
      <c r="H57" s="3" t="s">
        <v>108</v>
      </c>
      <c r="I57" s="2" t="s">
        <v>218</v>
      </c>
      <c r="J57" s="24">
        <v>17.5</v>
      </c>
    </row>
    <row r="58" spans="1:10" ht="33" x14ac:dyDescent="0.2">
      <c r="A58" s="1">
        <v>2</v>
      </c>
      <c r="B58" s="16" t="s">
        <v>123</v>
      </c>
      <c r="C58" s="4" t="s">
        <v>40</v>
      </c>
      <c r="D58" s="1" t="s">
        <v>219</v>
      </c>
      <c r="E58" s="2" t="s">
        <v>42</v>
      </c>
      <c r="F58" s="2" t="s">
        <v>220</v>
      </c>
      <c r="G58" s="1">
        <v>61</v>
      </c>
      <c r="H58" s="2" t="s">
        <v>221</v>
      </c>
      <c r="I58" s="2" t="s">
        <v>222</v>
      </c>
      <c r="J58" s="24">
        <v>1.3</v>
      </c>
    </row>
    <row r="59" spans="1:10" ht="33" x14ac:dyDescent="0.2">
      <c r="A59" s="1">
        <v>2</v>
      </c>
      <c r="B59" s="16" t="s">
        <v>123</v>
      </c>
      <c r="C59" s="1" t="s">
        <v>61</v>
      </c>
      <c r="D59" s="1" t="s">
        <v>223</v>
      </c>
      <c r="E59" s="2" t="s">
        <v>42</v>
      </c>
      <c r="F59" s="2" t="s">
        <v>125</v>
      </c>
      <c r="G59" s="1">
        <v>72</v>
      </c>
      <c r="H59" s="2" t="s">
        <v>224</v>
      </c>
      <c r="I59" s="2" t="s">
        <v>225</v>
      </c>
      <c r="J59" s="24">
        <v>2.6</v>
      </c>
    </row>
    <row r="60" spans="1:10" ht="33" x14ac:dyDescent="0.2">
      <c r="A60" s="1">
        <v>2</v>
      </c>
      <c r="B60" s="16" t="s">
        <v>123</v>
      </c>
      <c r="C60" s="4" t="s">
        <v>40</v>
      </c>
      <c r="D60" s="1" t="s">
        <v>226</v>
      </c>
      <c r="E60" s="2" t="s">
        <v>42</v>
      </c>
      <c r="F60" s="2" t="s">
        <v>125</v>
      </c>
      <c r="G60" s="1">
        <v>72</v>
      </c>
      <c r="H60" s="2" t="s">
        <v>129</v>
      </c>
      <c r="I60" s="2" t="s">
        <v>227</v>
      </c>
      <c r="J60" s="24">
        <v>2.6</v>
      </c>
    </row>
    <row r="61" spans="1:10" x14ac:dyDescent="0.2">
      <c r="A61" s="1">
        <v>2</v>
      </c>
      <c r="B61" s="16" t="s">
        <v>123</v>
      </c>
      <c r="C61" s="4" t="s">
        <v>40</v>
      </c>
      <c r="D61" s="1" t="s">
        <v>228</v>
      </c>
      <c r="E61" s="2" t="s">
        <v>57</v>
      </c>
      <c r="F61" s="2" t="s">
        <v>229</v>
      </c>
      <c r="G61" s="1">
        <v>99</v>
      </c>
      <c r="H61" s="2" t="s">
        <v>230</v>
      </c>
      <c r="I61" s="2" t="s">
        <v>230</v>
      </c>
      <c r="J61" s="24">
        <v>0.3</v>
      </c>
    </row>
    <row r="62" spans="1:10" x14ac:dyDescent="0.2">
      <c r="A62" s="1">
        <v>2</v>
      </c>
      <c r="B62" s="16" t="s">
        <v>123</v>
      </c>
      <c r="C62" s="4" t="s">
        <v>40</v>
      </c>
      <c r="D62" s="1" t="s">
        <v>231</v>
      </c>
      <c r="E62" s="2" t="s">
        <v>57</v>
      </c>
      <c r="F62" s="2" t="s">
        <v>139</v>
      </c>
      <c r="G62" s="4">
        <v>7101</v>
      </c>
      <c r="H62" s="2" t="s">
        <v>232</v>
      </c>
      <c r="I62" s="2" t="s">
        <v>230</v>
      </c>
      <c r="J62" s="24">
        <v>2.2000000000000002</v>
      </c>
    </row>
    <row r="63" spans="1:10" x14ac:dyDescent="0.2">
      <c r="A63" s="1">
        <v>2</v>
      </c>
      <c r="B63" s="16" t="s">
        <v>123</v>
      </c>
      <c r="C63" s="4" t="s">
        <v>40</v>
      </c>
      <c r="D63" s="1" t="s">
        <v>233</v>
      </c>
      <c r="E63" s="2" t="s">
        <v>234</v>
      </c>
      <c r="F63" s="2" t="s">
        <v>235</v>
      </c>
      <c r="G63" s="1"/>
      <c r="H63" s="2" t="s">
        <v>236</v>
      </c>
      <c r="I63" s="2"/>
      <c r="J63" s="24">
        <v>0.5</v>
      </c>
    </row>
    <row r="64" spans="1:10" ht="33" x14ac:dyDescent="0.2">
      <c r="A64" s="1">
        <v>3</v>
      </c>
      <c r="B64" s="7" t="s">
        <v>39</v>
      </c>
      <c r="C64" s="1" t="s">
        <v>40</v>
      </c>
      <c r="D64" s="1" t="s">
        <v>237</v>
      </c>
      <c r="E64" s="2" t="s">
        <v>42</v>
      </c>
      <c r="F64" s="2" t="s">
        <v>153</v>
      </c>
      <c r="G64" s="1">
        <v>11</v>
      </c>
      <c r="H64" s="2" t="s">
        <v>143</v>
      </c>
      <c r="I64" s="2" t="s">
        <v>238</v>
      </c>
      <c r="J64" s="24">
        <v>9.5</v>
      </c>
    </row>
    <row r="65" spans="1:10" ht="33" x14ac:dyDescent="0.2">
      <c r="A65" s="1">
        <v>3</v>
      </c>
      <c r="B65" s="7" t="s">
        <v>39</v>
      </c>
      <c r="C65" s="1" t="s">
        <v>40</v>
      </c>
      <c r="D65" s="1" t="s">
        <v>239</v>
      </c>
      <c r="E65" s="2" t="s">
        <v>42</v>
      </c>
      <c r="F65" s="2" t="s">
        <v>153</v>
      </c>
      <c r="G65" s="1">
        <v>11</v>
      </c>
      <c r="H65" s="2" t="s">
        <v>238</v>
      </c>
      <c r="I65" s="2" t="s">
        <v>240</v>
      </c>
      <c r="J65" s="24">
        <v>25.2</v>
      </c>
    </row>
    <row r="66" spans="1:10" ht="33" x14ac:dyDescent="0.2">
      <c r="A66" s="1">
        <v>3</v>
      </c>
      <c r="B66" s="7" t="s">
        <v>39</v>
      </c>
      <c r="C66" s="1" t="s">
        <v>40</v>
      </c>
      <c r="D66" s="1" t="s">
        <v>241</v>
      </c>
      <c r="E66" s="2" t="s">
        <v>42</v>
      </c>
      <c r="F66" s="2" t="s">
        <v>153</v>
      </c>
      <c r="G66" s="1">
        <v>11</v>
      </c>
      <c r="H66" s="2" t="s">
        <v>240</v>
      </c>
      <c r="I66" s="2" t="s">
        <v>242</v>
      </c>
      <c r="J66" s="24">
        <v>3</v>
      </c>
    </row>
    <row r="67" spans="1:10" ht="33" x14ac:dyDescent="0.2">
      <c r="A67" s="1">
        <v>3</v>
      </c>
      <c r="B67" s="7" t="s">
        <v>39</v>
      </c>
      <c r="C67" s="1" t="s">
        <v>40</v>
      </c>
      <c r="D67" s="1" t="s">
        <v>243</v>
      </c>
      <c r="E67" s="2" t="s">
        <v>42</v>
      </c>
      <c r="F67" s="2" t="s">
        <v>153</v>
      </c>
      <c r="G67" s="1">
        <v>11</v>
      </c>
      <c r="H67" s="2" t="s">
        <v>242</v>
      </c>
      <c r="I67" s="2" t="s">
        <v>244</v>
      </c>
      <c r="J67" s="24">
        <v>4</v>
      </c>
    </row>
    <row r="68" spans="1:10" ht="33" x14ac:dyDescent="0.2">
      <c r="A68" s="1">
        <v>3</v>
      </c>
      <c r="B68" s="7" t="s">
        <v>39</v>
      </c>
      <c r="C68" s="1" t="s">
        <v>40</v>
      </c>
      <c r="D68" s="1" t="s">
        <v>245</v>
      </c>
      <c r="E68" s="2" t="s">
        <v>42</v>
      </c>
      <c r="F68" s="2" t="s">
        <v>153</v>
      </c>
      <c r="G68" s="1">
        <v>11</v>
      </c>
      <c r="H68" s="2" t="s">
        <v>244</v>
      </c>
      <c r="I68" s="2" t="s">
        <v>246</v>
      </c>
      <c r="J68" s="24">
        <v>9</v>
      </c>
    </row>
    <row r="69" spans="1:10" ht="33" x14ac:dyDescent="0.2">
      <c r="A69" s="1">
        <v>3</v>
      </c>
      <c r="B69" s="7" t="s">
        <v>39</v>
      </c>
      <c r="C69" s="1" t="s">
        <v>40</v>
      </c>
      <c r="D69" s="1" t="s">
        <v>247</v>
      </c>
      <c r="E69" s="2" t="s">
        <v>42</v>
      </c>
      <c r="F69" s="2" t="s">
        <v>153</v>
      </c>
      <c r="G69" s="1">
        <v>11</v>
      </c>
      <c r="H69" s="2" t="s">
        <v>246</v>
      </c>
      <c r="I69" s="2" t="s">
        <v>248</v>
      </c>
      <c r="J69" s="24">
        <v>14</v>
      </c>
    </row>
    <row r="70" spans="1:10" ht="33" x14ac:dyDescent="0.2">
      <c r="A70" s="1">
        <v>3</v>
      </c>
      <c r="B70" s="7" t="s">
        <v>39</v>
      </c>
      <c r="C70" s="1" t="s">
        <v>40</v>
      </c>
      <c r="D70" s="1" t="s">
        <v>249</v>
      </c>
      <c r="E70" s="2" t="s">
        <v>42</v>
      </c>
      <c r="F70" s="2" t="s">
        <v>153</v>
      </c>
      <c r="G70" s="1">
        <v>11</v>
      </c>
      <c r="H70" s="2" t="s">
        <v>248</v>
      </c>
      <c r="I70" s="2" t="s">
        <v>250</v>
      </c>
      <c r="J70" s="24">
        <v>7</v>
      </c>
    </row>
    <row r="71" spans="1:10" ht="33" x14ac:dyDescent="0.2">
      <c r="A71" s="1">
        <v>3</v>
      </c>
      <c r="B71" s="7" t="s">
        <v>39</v>
      </c>
      <c r="C71" s="1" t="s">
        <v>40</v>
      </c>
      <c r="D71" s="1" t="s">
        <v>251</v>
      </c>
      <c r="E71" s="2" t="s">
        <v>42</v>
      </c>
      <c r="F71" s="2" t="s">
        <v>153</v>
      </c>
      <c r="G71" s="1">
        <v>11</v>
      </c>
      <c r="H71" s="2" t="s">
        <v>250</v>
      </c>
      <c r="I71" s="2" t="s">
        <v>252</v>
      </c>
      <c r="J71" s="24">
        <v>5.6</v>
      </c>
    </row>
    <row r="72" spans="1:10" ht="33" x14ac:dyDescent="0.2">
      <c r="A72" s="1">
        <v>3</v>
      </c>
      <c r="B72" s="7" t="s">
        <v>39</v>
      </c>
      <c r="C72" s="1" t="s">
        <v>40</v>
      </c>
      <c r="D72" s="1" t="s">
        <v>253</v>
      </c>
      <c r="E72" s="2" t="s">
        <v>42</v>
      </c>
      <c r="F72" s="2" t="s">
        <v>153</v>
      </c>
      <c r="G72" s="1">
        <v>11</v>
      </c>
      <c r="H72" s="2" t="s">
        <v>252</v>
      </c>
      <c r="I72" s="2" t="s">
        <v>254</v>
      </c>
      <c r="J72" s="24">
        <v>4.5999999999999996</v>
      </c>
    </row>
    <row r="73" spans="1:10" ht="33" x14ac:dyDescent="0.2">
      <c r="A73" s="1">
        <v>3</v>
      </c>
      <c r="B73" s="7" t="s">
        <v>39</v>
      </c>
      <c r="C73" s="1" t="s">
        <v>40</v>
      </c>
      <c r="D73" s="1" t="s">
        <v>255</v>
      </c>
      <c r="E73" s="2" t="s">
        <v>42</v>
      </c>
      <c r="F73" s="2" t="s">
        <v>256</v>
      </c>
      <c r="G73" s="1">
        <v>19</v>
      </c>
      <c r="H73" s="3" t="s">
        <v>257</v>
      </c>
      <c r="I73" s="2" t="s">
        <v>258</v>
      </c>
      <c r="J73" s="24">
        <v>16.8</v>
      </c>
    </row>
    <row r="74" spans="1:10" ht="33" x14ac:dyDescent="0.2">
      <c r="A74" s="1">
        <v>3</v>
      </c>
      <c r="B74" s="7" t="s">
        <v>39</v>
      </c>
      <c r="C74" s="1" t="s">
        <v>40</v>
      </c>
      <c r="D74" s="1" t="s">
        <v>259</v>
      </c>
      <c r="E74" s="2" t="s">
        <v>42</v>
      </c>
      <c r="F74" s="2" t="s">
        <v>256</v>
      </c>
      <c r="G74" s="1">
        <v>19</v>
      </c>
      <c r="H74" s="2" t="s">
        <v>258</v>
      </c>
      <c r="I74" s="2" t="s">
        <v>260</v>
      </c>
      <c r="J74" s="24">
        <v>22.54</v>
      </c>
    </row>
    <row r="75" spans="1:10" ht="33" x14ac:dyDescent="0.2">
      <c r="A75" s="1">
        <v>3</v>
      </c>
      <c r="B75" s="7" t="s">
        <v>39</v>
      </c>
      <c r="C75" s="1" t="s">
        <v>40</v>
      </c>
      <c r="D75" s="1" t="s">
        <v>261</v>
      </c>
      <c r="E75" s="2" t="s">
        <v>42</v>
      </c>
      <c r="F75" s="2" t="s">
        <v>262</v>
      </c>
      <c r="G75" s="1">
        <v>160</v>
      </c>
      <c r="H75" s="2" t="s">
        <v>263</v>
      </c>
      <c r="I75" s="3" t="s">
        <v>264</v>
      </c>
      <c r="J75" s="24">
        <v>3.8</v>
      </c>
    </row>
    <row r="76" spans="1:10" ht="33" x14ac:dyDescent="0.2">
      <c r="A76" s="1">
        <v>3</v>
      </c>
      <c r="B76" s="7" t="s">
        <v>39</v>
      </c>
      <c r="C76" s="1" t="s">
        <v>40</v>
      </c>
      <c r="D76" s="1" t="s">
        <v>265</v>
      </c>
      <c r="E76" s="2" t="s">
        <v>42</v>
      </c>
      <c r="F76" s="2" t="s">
        <v>266</v>
      </c>
      <c r="G76" s="1">
        <v>200</v>
      </c>
      <c r="H76" s="3" t="s">
        <v>267</v>
      </c>
      <c r="I76" s="2" t="s">
        <v>153</v>
      </c>
      <c r="J76" s="24">
        <v>43.22</v>
      </c>
    </row>
    <row r="77" spans="1:10" x14ac:dyDescent="0.2">
      <c r="A77" s="1">
        <v>3</v>
      </c>
      <c r="B77" s="14" t="s">
        <v>89</v>
      </c>
      <c r="C77" s="1" t="s">
        <v>40</v>
      </c>
      <c r="D77" s="1" t="s">
        <v>268</v>
      </c>
      <c r="E77" s="2" t="s">
        <v>91</v>
      </c>
      <c r="F77" s="2" t="s">
        <v>269</v>
      </c>
      <c r="G77" s="1">
        <v>540</v>
      </c>
      <c r="H77" s="2" t="s">
        <v>92</v>
      </c>
      <c r="I77" s="2" t="s">
        <v>92</v>
      </c>
      <c r="J77" s="24">
        <v>3.9</v>
      </c>
    </row>
    <row r="78" spans="1:10" x14ac:dyDescent="0.2">
      <c r="A78" s="1">
        <v>3</v>
      </c>
      <c r="B78" s="14" t="s">
        <v>89</v>
      </c>
      <c r="C78" s="1" t="s">
        <v>40</v>
      </c>
      <c r="D78" s="1" t="s">
        <v>270</v>
      </c>
      <c r="E78" s="2" t="s">
        <v>91</v>
      </c>
      <c r="F78" s="2" t="s">
        <v>179</v>
      </c>
      <c r="G78" s="1">
        <v>560</v>
      </c>
      <c r="H78" s="2" t="s">
        <v>199</v>
      </c>
      <c r="I78" s="2" t="s">
        <v>271</v>
      </c>
      <c r="J78" s="24">
        <v>7.7</v>
      </c>
    </row>
    <row r="79" spans="1:10" x14ac:dyDescent="0.2">
      <c r="A79" s="1">
        <v>3</v>
      </c>
      <c r="B79" s="14" t="s">
        <v>89</v>
      </c>
      <c r="C79" s="1" t="s">
        <v>40</v>
      </c>
      <c r="D79" s="1" t="s">
        <v>272</v>
      </c>
      <c r="E79" s="2" t="s">
        <v>91</v>
      </c>
      <c r="F79" s="2" t="s">
        <v>273</v>
      </c>
      <c r="G79" s="1">
        <v>580</v>
      </c>
      <c r="H79" s="2" t="s">
        <v>274</v>
      </c>
      <c r="I79" s="2" t="s">
        <v>275</v>
      </c>
      <c r="J79" s="24">
        <v>2.2999999999999998</v>
      </c>
    </row>
    <row r="80" spans="1:10" x14ac:dyDescent="0.2">
      <c r="A80" s="1">
        <v>3</v>
      </c>
      <c r="B80" s="14" t="s">
        <v>89</v>
      </c>
      <c r="C80" s="1" t="s">
        <v>40</v>
      </c>
      <c r="D80" s="1" t="s">
        <v>276</v>
      </c>
      <c r="E80" s="2" t="s">
        <v>91</v>
      </c>
      <c r="F80" s="2" t="s">
        <v>277</v>
      </c>
      <c r="G80" s="1" t="s">
        <v>278</v>
      </c>
      <c r="H80" s="2" t="s">
        <v>279</v>
      </c>
      <c r="I80" s="2" t="s">
        <v>179</v>
      </c>
      <c r="J80" s="24">
        <v>4.4000000000000004</v>
      </c>
    </row>
    <row r="81" spans="1:10" ht="33" x14ac:dyDescent="0.2">
      <c r="A81" s="1">
        <v>3</v>
      </c>
      <c r="B81" s="15" t="s">
        <v>5</v>
      </c>
      <c r="C81" s="1" t="s">
        <v>40</v>
      </c>
      <c r="D81" s="1" t="s">
        <v>280</v>
      </c>
      <c r="E81" s="2" t="s">
        <v>42</v>
      </c>
      <c r="F81" s="3" t="s">
        <v>209</v>
      </c>
      <c r="G81" s="1">
        <v>37</v>
      </c>
      <c r="H81" s="3" t="s">
        <v>281</v>
      </c>
      <c r="I81" s="3" t="s">
        <v>282</v>
      </c>
      <c r="J81" s="24">
        <v>13.64</v>
      </c>
    </row>
    <row r="82" spans="1:10" ht="33" x14ac:dyDescent="0.2">
      <c r="A82" s="1">
        <v>3</v>
      </c>
      <c r="B82" s="15" t="s">
        <v>5</v>
      </c>
      <c r="C82" s="1" t="s">
        <v>40</v>
      </c>
      <c r="D82" s="1" t="s">
        <v>283</v>
      </c>
      <c r="E82" s="2" t="s">
        <v>42</v>
      </c>
      <c r="F82" s="3" t="s">
        <v>284</v>
      </c>
      <c r="G82" s="1" t="s">
        <v>285</v>
      </c>
      <c r="H82" s="3" t="s">
        <v>286</v>
      </c>
      <c r="I82" s="3" t="s">
        <v>287</v>
      </c>
      <c r="J82" s="24">
        <v>51</v>
      </c>
    </row>
    <row r="83" spans="1:10" ht="33" x14ac:dyDescent="0.2">
      <c r="A83" s="1">
        <v>3</v>
      </c>
      <c r="B83" s="16" t="s">
        <v>123</v>
      </c>
      <c r="C83" s="4" t="s">
        <v>40</v>
      </c>
      <c r="D83" s="1" t="s">
        <v>288</v>
      </c>
      <c r="E83" s="2" t="s">
        <v>42</v>
      </c>
      <c r="F83" s="2" t="s">
        <v>125</v>
      </c>
      <c r="G83" s="1">
        <v>61</v>
      </c>
      <c r="H83" s="2" t="s">
        <v>289</v>
      </c>
      <c r="I83" s="2" t="s">
        <v>224</v>
      </c>
      <c r="J83" s="24">
        <v>1.8</v>
      </c>
    </row>
    <row r="84" spans="1:10" ht="33" x14ac:dyDescent="0.2">
      <c r="A84" s="1">
        <v>3</v>
      </c>
      <c r="B84" s="16" t="s">
        <v>123</v>
      </c>
      <c r="C84" s="4" t="s">
        <v>40</v>
      </c>
      <c r="D84" s="1" t="s">
        <v>290</v>
      </c>
      <c r="E84" s="2" t="s">
        <v>42</v>
      </c>
      <c r="F84" s="2" t="s">
        <v>220</v>
      </c>
      <c r="G84" s="1">
        <v>61</v>
      </c>
      <c r="H84" s="2" t="s">
        <v>291</v>
      </c>
      <c r="I84" s="2" t="s">
        <v>230</v>
      </c>
      <c r="J84" s="24">
        <v>1.7</v>
      </c>
    </row>
    <row r="85" spans="1:10" ht="33" x14ac:dyDescent="0.2">
      <c r="A85" s="1">
        <v>3</v>
      </c>
      <c r="B85" s="16" t="s">
        <v>123</v>
      </c>
      <c r="C85" s="4" t="s">
        <v>40</v>
      </c>
      <c r="D85" s="1" t="s">
        <v>292</v>
      </c>
      <c r="E85" s="2" t="s">
        <v>42</v>
      </c>
      <c r="F85" s="2" t="s">
        <v>220</v>
      </c>
      <c r="G85" s="1">
        <v>61</v>
      </c>
      <c r="H85" s="2" t="s">
        <v>293</v>
      </c>
      <c r="I85" s="2" t="s">
        <v>294</v>
      </c>
      <c r="J85" s="24">
        <v>0.7</v>
      </c>
    </row>
    <row r="86" spans="1:10" ht="33" x14ac:dyDescent="0.2">
      <c r="A86" s="1">
        <v>3</v>
      </c>
      <c r="B86" s="16" t="s">
        <v>123</v>
      </c>
      <c r="C86" s="4" t="s">
        <v>40</v>
      </c>
      <c r="D86" s="1" t="s">
        <v>295</v>
      </c>
      <c r="E86" s="2" t="s">
        <v>42</v>
      </c>
      <c r="F86" s="2" t="s">
        <v>296</v>
      </c>
      <c r="G86" s="1">
        <v>63</v>
      </c>
      <c r="H86" s="2" t="s">
        <v>297</v>
      </c>
      <c r="I86" s="2" t="s">
        <v>230</v>
      </c>
      <c r="J86" s="24">
        <v>0.5</v>
      </c>
    </row>
    <row r="87" spans="1:10" ht="33" x14ac:dyDescent="0.2">
      <c r="A87" s="1">
        <v>3</v>
      </c>
      <c r="B87" s="16" t="s">
        <v>123</v>
      </c>
      <c r="C87" s="4" t="s">
        <v>40</v>
      </c>
      <c r="D87" s="1" t="s">
        <v>298</v>
      </c>
      <c r="E87" s="2" t="s">
        <v>42</v>
      </c>
      <c r="F87" s="2" t="s">
        <v>299</v>
      </c>
      <c r="G87" s="1">
        <v>65</v>
      </c>
      <c r="H87" s="2" t="s">
        <v>230</v>
      </c>
      <c r="I87" s="2" t="s">
        <v>300</v>
      </c>
      <c r="J87" s="24">
        <v>2</v>
      </c>
    </row>
    <row r="88" spans="1:10" x14ac:dyDescent="0.2">
      <c r="A88" s="1">
        <v>3</v>
      </c>
      <c r="B88" s="16" t="s">
        <v>123</v>
      </c>
      <c r="C88" s="4" t="s">
        <v>40</v>
      </c>
      <c r="D88" s="1" t="s">
        <v>301</v>
      </c>
      <c r="E88" s="2" t="s">
        <v>57</v>
      </c>
      <c r="F88" s="2" t="s">
        <v>302</v>
      </c>
      <c r="G88" s="1">
        <v>65</v>
      </c>
      <c r="H88" s="2" t="s">
        <v>299</v>
      </c>
      <c r="I88" s="2" t="s">
        <v>303</v>
      </c>
      <c r="J88" s="24">
        <v>2.1</v>
      </c>
    </row>
    <row r="89" spans="1:10" ht="33" x14ac:dyDescent="0.2">
      <c r="A89" s="1">
        <v>3</v>
      </c>
      <c r="B89" s="16" t="s">
        <v>123</v>
      </c>
      <c r="C89" s="4" t="s">
        <v>40</v>
      </c>
      <c r="D89" s="1" t="s">
        <v>304</v>
      </c>
      <c r="E89" s="2" t="s">
        <v>42</v>
      </c>
      <c r="F89" s="2" t="s">
        <v>230</v>
      </c>
      <c r="G89" s="1">
        <v>83</v>
      </c>
      <c r="H89" s="2" t="s">
        <v>305</v>
      </c>
      <c r="I89" s="2" t="s">
        <v>306</v>
      </c>
      <c r="J89" s="24">
        <v>3.7</v>
      </c>
    </row>
    <row r="90" spans="1:10" ht="33" x14ac:dyDescent="0.2">
      <c r="A90" s="1">
        <v>3</v>
      </c>
      <c r="B90" s="16" t="s">
        <v>123</v>
      </c>
      <c r="C90" s="4" t="s">
        <v>40</v>
      </c>
      <c r="D90" s="1" t="s">
        <v>307</v>
      </c>
      <c r="E90" s="2" t="s">
        <v>42</v>
      </c>
      <c r="F90" s="2" t="s">
        <v>230</v>
      </c>
      <c r="G90" s="1">
        <v>83</v>
      </c>
      <c r="H90" s="2" t="s">
        <v>308</v>
      </c>
      <c r="I90" s="2" t="s">
        <v>309</v>
      </c>
      <c r="J90" s="24">
        <v>4.9000000000000004</v>
      </c>
    </row>
    <row r="91" spans="1:10" ht="33" x14ac:dyDescent="0.2">
      <c r="A91" s="1">
        <v>3</v>
      </c>
      <c r="B91" s="16" t="s">
        <v>123</v>
      </c>
      <c r="C91" s="4" t="s">
        <v>40</v>
      </c>
      <c r="D91" s="1" t="s">
        <v>310</v>
      </c>
      <c r="E91" s="2" t="s">
        <v>42</v>
      </c>
      <c r="F91" s="2" t="s">
        <v>230</v>
      </c>
      <c r="G91" s="1">
        <v>83</v>
      </c>
      <c r="H91" s="2" t="s">
        <v>309</v>
      </c>
      <c r="I91" s="2" t="s">
        <v>311</v>
      </c>
      <c r="J91" s="24">
        <v>16.600000000000001</v>
      </c>
    </row>
    <row r="92" spans="1:10" ht="33" x14ac:dyDescent="0.2">
      <c r="A92" s="1">
        <v>3</v>
      </c>
      <c r="B92" s="16" t="s">
        <v>123</v>
      </c>
      <c r="C92" s="4" t="s">
        <v>40</v>
      </c>
      <c r="D92" s="1" t="s">
        <v>312</v>
      </c>
      <c r="E92" s="2" t="s">
        <v>42</v>
      </c>
      <c r="F92" s="2" t="s">
        <v>230</v>
      </c>
      <c r="G92" s="1">
        <v>83</v>
      </c>
      <c r="H92" s="2" t="s">
        <v>313</v>
      </c>
      <c r="I92" s="2" t="s">
        <v>297</v>
      </c>
      <c r="J92" s="24">
        <v>2</v>
      </c>
    </row>
    <row r="93" spans="1:10" ht="33" x14ac:dyDescent="0.2">
      <c r="A93" s="1">
        <v>3</v>
      </c>
      <c r="B93" s="16" t="s">
        <v>123</v>
      </c>
      <c r="C93" s="4" t="s">
        <v>40</v>
      </c>
      <c r="D93" s="1" t="s">
        <v>314</v>
      </c>
      <c r="E93" s="2" t="s">
        <v>42</v>
      </c>
      <c r="F93" s="2" t="s">
        <v>297</v>
      </c>
      <c r="G93" s="1">
        <v>83</v>
      </c>
      <c r="H93" s="2" t="s">
        <v>230</v>
      </c>
      <c r="I93" s="2" t="s">
        <v>315</v>
      </c>
      <c r="J93" s="24">
        <v>3.2</v>
      </c>
    </row>
    <row r="94" spans="1:10" ht="33" x14ac:dyDescent="0.2">
      <c r="A94" s="1">
        <v>3</v>
      </c>
      <c r="B94" s="16" t="s">
        <v>123</v>
      </c>
      <c r="C94" s="4" t="s">
        <v>40</v>
      </c>
      <c r="D94" s="1" t="s">
        <v>316</v>
      </c>
      <c r="E94" s="2" t="s">
        <v>42</v>
      </c>
      <c r="F94" s="2" t="s">
        <v>230</v>
      </c>
      <c r="G94" s="1">
        <v>83</v>
      </c>
      <c r="H94" s="2" t="s">
        <v>317</v>
      </c>
      <c r="I94" s="2" t="s">
        <v>220</v>
      </c>
      <c r="J94" s="24">
        <v>1.2</v>
      </c>
    </row>
    <row r="95" spans="1:10" ht="33" x14ac:dyDescent="0.2">
      <c r="A95" s="1">
        <v>3</v>
      </c>
      <c r="B95" s="16" t="s">
        <v>123</v>
      </c>
      <c r="C95" s="4" t="s">
        <v>40</v>
      </c>
      <c r="D95" s="1" t="s">
        <v>318</v>
      </c>
      <c r="E95" s="2" t="s">
        <v>42</v>
      </c>
      <c r="F95" s="2" t="s">
        <v>319</v>
      </c>
      <c r="G95" s="1">
        <v>93</v>
      </c>
      <c r="H95" s="2" t="s">
        <v>320</v>
      </c>
      <c r="I95" s="2" t="s">
        <v>321</v>
      </c>
      <c r="J95" s="24">
        <v>2.5</v>
      </c>
    </row>
    <row r="96" spans="1:10" x14ac:dyDescent="0.2">
      <c r="A96" s="1">
        <v>3</v>
      </c>
      <c r="B96" s="16" t="s">
        <v>123</v>
      </c>
      <c r="C96" s="4" t="s">
        <v>40</v>
      </c>
      <c r="D96" s="1" t="s">
        <v>322</v>
      </c>
      <c r="E96" s="2" t="s">
        <v>57</v>
      </c>
      <c r="F96" s="2" t="s">
        <v>230</v>
      </c>
      <c r="G96" s="1">
        <v>99</v>
      </c>
      <c r="H96" s="2" t="s">
        <v>323</v>
      </c>
      <c r="I96" s="2" t="s">
        <v>324</v>
      </c>
      <c r="J96" s="24">
        <v>3</v>
      </c>
    </row>
    <row r="97" spans="1:10" x14ac:dyDescent="0.2">
      <c r="A97" s="1">
        <v>3</v>
      </c>
      <c r="B97" s="16" t="s">
        <v>123</v>
      </c>
      <c r="C97" s="4" t="s">
        <v>40</v>
      </c>
      <c r="D97" s="1" t="s">
        <v>325</v>
      </c>
      <c r="E97" s="2" t="s">
        <v>57</v>
      </c>
      <c r="F97" s="2" t="s">
        <v>230</v>
      </c>
      <c r="G97" s="1">
        <v>99</v>
      </c>
      <c r="H97" s="2" t="s">
        <v>326</v>
      </c>
      <c r="I97" s="2" t="s">
        <v>323</v>
      </c>
      <c r="J97" s="24">
        <v>1.8</v>
      </c>
    </row>
    <row r="98" spans="1:10" ht="33" x14ac:dyDescent="0.2">
      <c r="A98" s="1">
        <v>3</v>
      </c>
      <c r="B98" s="16" t="s">
        <v>123</v>
      </c>
      <c r="C98" s="4" t="s">
        <v>40</v>
      </c>
      <c r="D98" s="1" t="s">
        <v>327</v>
      </c>
      <c r="E98" s="2" t="s">
        <v>42</v>
      </c>
      <c r="F98" s="2" t="s">
        <v>230</v>
      </c>
      <c r="G98" s="1">
        <v>99</v>
      </c>
      <c r="H98" s="2" t="s">
        <v>328</v>
      </c>
      <c r="I98" s="2" t="s">
        <v>329</v>
      </c>
      <c r="J98" s="24">
        <v>2.4</v>
      </c>
    </row>
    <row r="99" spans="1:10" ht="33" x14ac:dyDescent="0.2">
      <c r="A99" s="1">
        <v>3</v>
      </c>
      <c r="B99" s="16" t="s">
        <v>123</v>
      </c>
      <c r="C99" s="4" t="s">
        <v>40</v>
      </c>
      <c r="D99" s="1" t="s">
        <v>330</v>
      </c>
      <c r="E99" s="2" t="s">
        <v>42</v>
      </c>
      <c r="F99" s="2" t="s">
        <v>230</v>
      </c>
      <c r="G99" s="1">
        <v>99</v>
      </c>
      <c r="H99" s="2" t="s">
        <v>331</v>
      </c>
      <c r="I99" s="2" t="s">
        <v>332</v>
      </c>
      <c r="J99" s="24">
        <v>1</v>
      </c>
    </row>
    <row r="100" spans="1:10" ht="33" x14ac:dyDescent="0.2">
      <c r="A100" s="1">
        <v>3</v>
      </c>
      <c r="B100" s="16" t="s">
        <v>123</v>
      </c>
      <c r="C100" s="4" t="s">
        <v>40</v>
      </c>
      <c r="D100" s="1" t="s">
        <v>333</v>
      </c>
      <c r="E100" s="2" t="s">
        <v>42</v>
      </c>
      <c r="F100" s="2" t="s">
        <v>334</v>
      </c>
      <c r="G100" s="1">
        <v>99</v>
      </c>
      <c r="H100" s="2" t="s">
        <v>230</v>
      </c>
      <c r="I100" s="2" t="s">
        <v>335</v>
      </c>
      <c r="J100" s="24">
        <v>1.1000000000000001</v>
      </c>
    </row>
    <row r="101" spans="1:10" ht="33" x14ac:dyDescent="0.2">
      <c r="A101" s="1">
        <v>3</v>
      </c>
      <c r="B101" s="16" t="s">
        <v>123</v>
      </c>
      <c r="C101" s="4" t="s">
        <v>40</v>
      </c>
      <c r="D101" s="1" t="s">
        <v>336</v>
      </c>
      <c r="E101" s="2" t="s">
        <v>42</v>
      </c>
      <c r="F101" s="2" t="s">
        <v>335</v>
      </c>
      <c r="G101" s="1">
        <v>99</v>
      </c>
      <c r="H101" s="2" t="s">
        <v>334</v>
      </c>
      <c r="I101" s="2" t="s">
        <v>337</v>
      </c>
      <c r="J101" s="24">
        <v>1.3</v>
      </c>
    </row>
    <row r="102" spans="1:10" ht="33" x14ac:dyDescent="0.2">
      <c r="A102" s="1">
        <v>3</v>
      </c>
      <c r="B102" s="16" t="s">
        <v>123</v>
      </c>
      <c r="C102" s="4" t="s">
        <v>40</v>
      </c>
      <c r="D102" s="1" t="s">
        <v>338</v>
      </c>
      <c r="E102" s="2" t="s">
        <v>42</v>
      </c>
      <c r="F102" s="2" t="s">
        <v>335</v>
      </c>
      <c r="G102" s="1">
        <v>99</v>
      </c>
      <c r="H102" s="2" t="s">
        <v>337</v>
      </c>
      <c r="I102" s="2" t="s">
        <v>230</v>
      </c>
      <c r="J102" s="24">
        <v>0.7</v>
      </c>
    </row>
    <row r="103" spans="1:10" x14ac:dyDescent="0.2">
      <c r="A103" s="1">
        <v>3</v>
      </c>
      <c r="B103" s="16" t="s">
        <v>123</v>
      </c>
      <c r="C103" s="4" t="s">
        <v>40</v>
      </c>
      <c r="D103" s="1" t="s">
        <v>339</v>
      </c>
      <c r="E103" s="2" t="s">
        <v>57</v>
      </c>
      <c r="F103" s="2" t="s">
        <v>230</v>
      </c>
      <c r="G103" s="1">
        <v>99</v>
      </c>
      <c r="H103" s="2" t="s">
        <v>335</v>
      </c>
      <c r="I103" s="2" t="s">
        <v>340</v>
      </c>
      <c r="J103" s="24">
        <v>2.5</v>
      </c>
    </row>
    <row r="104" spans="1:10" ht="33" x14ac:dyDescent="0.2">
      <c r="A104" s="1">
        <v>3</v>
      </c>
      <c r="B104" s="16" t="s">
        <v>123</v>
      </c>
      <c r="C104" s="4" t="s">
        <v>40</v>
      </c>
      <c r="D104" s="1" t="s">
        <v>341</v>
      </c>
      <c r="E104" s="2" t="s">
        <v>42</v>
      </c>
      <c r="F104" s="2" t="s">
        <v>342</v>
      </c>
      <c r="G104" s="1">
        <v>750</v>
      </c>
      <c r="H104" s="2" t="s">
        <v>343</v>
      </c>
      <c r="I104" s="2" t="s">
        <v>335</v>
      </c>
      <c r="J104" s="24">
        <v>7.1</v>
      </c>
    </row>
    <row r="105" spans="1:10" ht="33" x14ac:dyDescent="0.2">
      <c r="A105" s="1">
        <v>3</v>
      </c>
      <c r="B105" s="16" t="s">
        <v>123</v>
      </c>
      <c r="C105" s="4" t="s">
        <v>40</v>
      </c>
      <c r="D105" s="1" t="s">
        <v>344</v>
      </c>
      <c r="E105" s="2" t="s">
        <v>42</v>
      </c>
      <c r="F105" s="2" t="s">
        <v>345</v>
      </c>
      <c r="G105" s="1">
        <v>930</v>
      </c>
      <c r="H105" s="2" t="s">
        <v>346</v>
      </c>
      <c r="I105" s="2" t="s">
        <v>347</v>
      </c>
      <c r="J105" s="24">
        <v>1.2</v>
      </c>
    </row>
    <row r="106" spans="1:10" x14ac:dyDescent="0.2">
      <c r="A106" s="1">
        <v>3</v>
      </c>
      <c r="B106" s="16" t="s">
        <v>123</v>
      </c>
      <c r="C106" s="4" t="s">
        <v>40</v>
      </c>
      <c r="D106" s="1" t="s">
        <v>348</v>
      </c>
      <c r="E106" s="2" t="s">
        <v>57</v>
      </c>
      <c r="F106" s="2" t="s">
        <v>349</v>
      </c>
      <c r="G106" s="1">
        <v>7413</v>
      </c>
      <c r="H106" s="2" t="s">
        <v>350</v>
      </c>
      <c r="I106" s="2" t="s">
        <v>351</v>
      </c>
      <c r="J106" s="24">
        <v>0.34</v>
      </c>
    </row>
    <row r="107" spans="1:10" ht="33" x14ac:dyDescent="0.2">
      <c r="A107" s="1">
        <v>3</v>
      </c>
      <c r="B107" s="16" t="s">
        <v>123</v>
      </c>
      <c r="C107" s="4" t="s">
        <v>40</v>
      </c>
      <c r="D107" s="1" t="s">
        <v>352</v>
      </c>
      <c r="E107" s="2" t="s">
        <v>42</v>
      </c>
      <c r="F107" s="2" t="s">
        <v>353</v>
      </c>
      <c r="G107" s="1" t="s">
        <v>278</v>
      </c>
      <c r="H107" s="2" t="s">
        <v>220</v>
      </c>
      <c r="I107" s="2" t="s">
        <v>354</v>
      </c>
      <c r="J107" s="24">
        <v>1.1000000000000001</v>
      </c>
    </row>
    <row r="108" spans="1:10" ht="33" x14ac:dyDescent="0.2">
      <c r="A108" s="1">
        <v>3</v>
      </c>
      <c r="B108" s="16" t="s">
        <v>123</v>
      </c>
      <c r="C108" s="4" t="s">
        <v>40</v>
      </c>
      <c r="D108" s="1" t="s">
        <v>355</v>
      </c>
      <c r="E108" s="2" t="s">
        <v>42</v>
      </c>
      <c r="F108" s="2" t="s">
        <v>356</v>
      </c>
      <c r="G108" s="4" t="s">
        <v>357</v>
      </c>
      <c r="H108" s="2" t="s">
        <v>358</v>
      </c>
      <c r="I108" s="2" t="s">
        <v>359</v>
      </c>
      <c r="J108" s="24">
        <v>8.4</v>
      </c>
    </row>
    <row r="109" spans="1:10" ht="33" x14ac:dyDescent="0.2">
      <c r="A109" s="1">
        <v>3</v>
      </c>
      <c r="B109" s="16" t="s">
        <v>123</v>
      </c>
      <c r="C109" s="4" t="s">
        <v>40</v>
      </c>
      <c r="D109" s="1" t="s">
        <v>360</v>
      </c>
      <c r="E109" s="2" t="s">
        <v>42</v>
      </c>
      <c r="F109" s="2" t="s">
        <v>230</v>
      </c>
      <c r="G109" s="1" t="s">
        <v>361</v>
      </c>
      <c r="H109" s="2" t="s">
        <v>305</v>
      </c>
      <c r="I109" s="2" t="s">
        <v>335</v>
      </c>
      <c r="J109" s="24">
        <v>8.8000000000000007</v>
      </c>
    </row>
    <row r="110" spans="1:10" ht="33" x14ac:dyDescent="0.2">
      <c r="A110" s="1">
        <v>4</v>
      </c>
      <c r="B110" s="7" t="s">
        <v>39</v>
      </c>
      <c r="C110" s="1" t="s">
        <v>40</v>
      </c>
      <c r="D110" s="1" t="s">
        <v>362</v>
      </c>
      <c r="E110" s="2" t="s">
        <v>42</v>
      </c>
      <c r="F110" s="2" t="s">
        <v>363</v>
      </c>
      <c r="G110" s="1" t="s">
        <v>278</v>
      </c>
      <c r="H110" s="3" t="s">
        <v>70</v>
      </c>
      <c r="I110" s="2" t="s">
        <v>153</v>
      </c>
      <c r="J110" s="24">
        <v>18.3</v>
      </c>
    </row>
    <row r="111" spans="1:10" x14ac:dyDescent="0.2">
      <c r="A111" s="1">
        <v>4</v>
      </c>
      <c r="B111" s="7" t="s">
        <v>39</v>
      </c>
      <c r="C111" s="1" t="s">
        <v>40</v>
      </c>
      <c r="D111" s="1" t="s">
        <v>364</v>
      </c>
      <c r="E111" s="2" t="s">
        <v>81</v>
      </c>
      <c r="F111" s="2" t="s">
        <v>365</v>
      </c>
      <c r="G111" s="1" t="s">
        <v>366</v>
      </c>
      <c r="H111" s="3"/>
      <c r="I111" s="3"/>
      <c r="J111" s="24">
        <v>3.9</v>
      </c>
    </row>
    <row r="112" spans="1:10" x14ac:dyDescent="0.2">
      <c r="A112" s="1">
        <v>4</v>
      </c>
      <c r="B112" s="7" t="s">
        <v>39</v>
      </c>
      <c r="C112" s="1" t="s">
        <v>40</v>
      </c>
      <c r="D112" s="1" t="s">
        <v>367</v>
      </c>
      <c r="E112" s="2" t="s">
        <v>57</v>
      </c>
      <c r="F112" s="2" t="s">
        <v>368</v>
      </c>
      <c r="G112" s="1" t="s">
        <v>366</v>
      </c>
      <c r="H112" s="3" t="s">
        <v>369</v>
      </c>
      <c r="I112" s="3" t="s">
        <v>370</v>
      </c>
      <c r="J112" s="24">
        <v>0.7</v>
      </c>
    </row>
    <row r="113" spans="1:10" x14ac:dyDescent="0.2">
      <c r="A113" s="1">
        <v>4</v>
      </c>
      <c r="B113" s="14" t="s">
        <v>89</v>
      </c>
      <c r="C113" s="1" t="s">
        <v>40</v>
      </c>
      <c r="D113" s="1" t="s">
        <v>371</v>
      </c>
      <c r="E113" s="2" t="s">
        <v>91</v>
      </c>
      <c r="F113" s="2" t="s">
        <v>372</v>
      </c>
      <c r="G113" s="1" t="s">
        <v>373</v>
      </c>
      <c r="H113" s="2" t="s">
        <v>184</v>
      </c>
      <c r="I113" s="2" t="s">
        <v>374</v>
      </c>
      <c r="J113" s="24">
        <v>7.8</v>
      </c>
    </row>
    <row r="114" spans="1:10" x14ac:dyDescent="0.2">
      <c r="A114" s="1">
        <v>4</v>
      </c>
      <c r="B114" s="14" t="s">
        <v>89</v>
      </c>
      <c r="C114" s="1" t="s">
        <v>40</v>
      </c>
      <c r="D114" s="1" t="s">
        <v>375</v>
      </c>
      <c r="E114" s="2" t="s">
        <v>91</v>
      </c>
      <c r="F114" s="2" t="s">
        <v>372</v>
      </c>
      <c r="G114" s="1" t="s">
        <v>373</v>
      </c>
      <c r="H114" s="2" t="s">
        <v>92</v>
      </c>
      <c r="I114" s="2" t="s">
        <v>376</v>
      </c>
      <c r="J114" s="24">
        <v>4.8</v>
      </c>
    </row>
    <row r="115" spans="1:10" x14ac:dyDescent="0.2">
      <c r="A115" s="1">
        <v>4</v>
      </c>
      <c r="B115" s="14" t="s">
        <v>89</v>
      </c>
      <c r="C115" s="1" t="s">
        <v>40</v>
      </c>
      <c r="D115" s="1" t="s">
        <v>377</v>
      </c>
      <c r="E115" s="2" t="s">
        <v>91</v>
      </c>
      <c r="F115" s="2" t="s">
        <v>372</v>
      </c>
      <c r="G115" s="1" t="s">
        <v>373</v>
      </c>
      <c r="H115" s="2" t="s">
        <v>378</v>
      </c>
      <c r="I115" s="2" t="s">
        <v>92</v>
      </c>
      <c r="J115" s="24">
        <v>6.6</v>
      </c>
    </row>
    <row r="116" spans="1:10" x14ac:dyDescent="0.2">
      <c r="A116" s="1">
        <v>4</v>
      </c>
      <c r="B116" s="14" t="s">
        <v>89</v>
      </c>
      <c r="C116" s="1" t="s">
        <v>40</v>
      </c>
      <c r="D116" s="1" t="s">
        <v>379</v>
      </c>
      <c r="E116" s="2" t="s">
        <v>91</v>
      </c>
      <c r="F116" s="2" t="s">
        <v>380</v>
      </c>
      <c r="G116" s="1" t="s">
        <v>381</v>
      </c>
      <c r="H116" s="2" t="s">
        <v>382</v>
      </c>
      <c r="I116" s="2" t="s">
        <v>378</v>
      </c>
      <c r="J116" s="24">
        <v>6</v>
      </c>
    </row>
    <row r="117" spans="1:10" ht="33" x14ac:dyDescent="0.2">
      <c r="A117" s="1">
        <v>4</v>
      </c>
      <c r="B117" s="15" t="s">
        <v>5</v>
      </c>
      <c r="C117" s="1" t="s">
        <v>40</v>
      </c>
      <c r="D117" s="1" t="s">
        <v>383</v>
      </c>
      <c r="E117" s="2" t="s">
        <v>42</v>
      </c>
      <c r="F117" s="2" t="s">
        <v>384</v>
      </c>
      <c r="G117" s="1">
        <v>3000</v>
      </c>
      <c r="H117" s="3" t="s">
        <v>385</v>
      </c>
      <c r="I117" s="3" t="s">
        <v>386</v>
      </c>
      <c r="J117" s="24">
        <v>8.9</v>
      </c>
    </row>
    <row r="118" spans="1:10" x14ac:dyDescent="0.2">
      <c r="A118" s="1">
        <v>4</v>
      </c>
      <c r="B118" s="15" t="s">
        <v>5</v>
      </c>
      <c r="C118" s="1" t="s">
        <v>40</v>
      </c>
      <c r="D118" s="1" t="s">
        <v>387</v>
      </c>
      <c r="E118" s="2" t="s">
        <v>81</v>
      </c>
      <c r="F118" s="2" t="s">
        <v>388</v>
      </c>
      <c r="G118" s="1" t="s">
        <v>389</v>
      </c>
      <c r="H118" s="3" t="s">
        <v>390</v>
      </c>
      <c r="I118" s="3" t="s">
        <v>391</v>
      </c>
      <c r="J118" s="24">
        <v>5</v>
      </c>
    </row>
    <row r="119" spans="1:10" ht="33" x14ac:dyDescent="0.2">
      <c r="A119" s="1">
        <v>4</v>
      </c>
      <c r="B119" s="15" t="s">
        <v>5</v>
      </c>
      <c r="C119" s="1" t="s">
        <v>40</v>
      </c>
      <c r="D119" s="1" t="s">
        <v>392</v>
      </c>
      <c r="E119" s="2" t="s">
        <v>42</v>
      </c>
      <c r="F119" s="2" t="s">
        <v>393</v>
      </c>
      <c r="G119" s="1" t="s">
        <v>373</v>
      </c>
      <c r="H119" s="3" t="s">
        <v>208</v>
      </c>
      <c r="I119" s="3" t="s">
        <v>209</v>
      </c>
      <c r="J119" s="24">
        <v>9.6999999999999993</v>
      </c>
    </row>
    <row r="120" spans="1:10" ht="33" x14ac:dyDescent="0.2">
      <c r="A120" s="1">
        <v>4</v>
      </c>
      <c r="B120" s="15" t="s">
        <v>5</v>
      </c>
      <c r="C120" s="1" t="s">
        <v>40</v>
      </c>
      <c r="D120" s="1" t="s">
        <v>394</v>
      </c>
      <c r="E120" s="2" t="s">
        <v>42</v>
      </c>
      <c r="F120" s="2" t="s">
        <v>395</v>
      </c>
      <c r="G120" s="1" t="s">
        <v>373</v>
      </c>
      <c r="H120" s="3" t="s">
        <v>390</v>
      </c>
      <c r="I120" s="3" t="s">
        <v>391</v>
      </c>
      <c r="J120" s="24">
        <v>5.8</v>
      </c>
    </row>
    <row r="121" spans="1:10" ht="33" x14ac:dyDescent="0.2">
      <c r="A121" s="1">
        <v>4</v>
      </c>
      <c r="B121" s="15" t="s">
        <v>5</v>
      </c>
      <c r="C121" s="1" t="s">
        <v>193</v>
      </c>
      <c r="D121" s="1" t="s">
        <v>396</v>
      </c>
      <c r="E121" s="2" t="s">
        <v>42</v>
      </c>
      <c r="F121" s="2" t="s">
        <v>397</v>
      </c>
      <c r="G121" s="1" t="s">
        <v>373</v>
      </c>
      <c r="H121" s="3" t="s">
        <v>384</v>
      </c>
      <c r="I121" s="3" t="s">
        <v>398</v>
      </c>
      <c r="J121" s="24">
        <v>1</v>
      </c>
    </row>
    <row r="122" spans="1:10" x14ac:dyDescent="0.2">
      <c r="A122" s="1">
        <v>4</v>
      </c>
      <c r="B122" s="16" t="s">
        <v>123</v>
      </c>
      <c r="C122" s="4" t="s">
        <v>40</v>
      </c>
      <c r="D122" s="1" t="s">
        <v>399</v>
      </c>
      <c r="E122" s="2" t="s">
        <v>57</v>
      </c>
      <c r="F122" s="2" t="s">
        <v>400</v>
      </c>
      <c r="G122" s="1">
        <v>8930</v>
      </c>
      <c r="H122" s="2" t="s">
        <v>139</v>
      </c>
      <c r="I122" s="2" t="s">
        <v>401</v>
      </c>
      <c r="J122" s="24">
        <v>2</v>
      </c>
    </row>
    <row r="123" spans="1:10" x14ac:dyDescent="0.2">
      <c r="A123" s="1">
        <v>4</v>
      </c>
      <c r="B123" s="16" t="s">
        <v>123</v>
      </c>
      <c r="C123" s="4" t="s">
        <v>40</v>
      </c>
      <c r="D123" s="1" t="s">
        <v>402</v>
      </c>
      <c r="E123" s="2" t="s">
        <v>57</v>
      </c>
      <c r="F123" s="2" t="s">
        <v>400</v>
      </c>
      <c r="G123" s="1">
        <v>8930</v>
      </c>
      <c r="H123" s="2" t="s">
        <v>403</v>
      </c>
      <c r="I123" s="2"/>
      <c r="J123" s="24">
        <v>2.6</v>
      </c>
    </row>
    <row r="124" spans="1:10" ht="33" x14ac:dyDescent="0.2">
      <c r="A124" s="6" t="s">
        <v>404</v>
      </c>
      <c r="B124" s="7" t="s">
        <v>405</v>
      </c>
      <c r="C124" s="1" t="s">
        <v>61</v>
      </c>
      <c r="D124" s="1" t="s">
        <v>406</v>
      </c>
      <c r="E124" s="2" t="s">
        <v>407</v>
      </c>
      <c r="F124" s="2" t="s">
        <v>408</v>
      </c>
      <c r="G124" s="1">
        <v>19</v>
      </c>
      <c r="H124" s="3" t="s">
        <v>409</v>
      </c>
      <c r="I124" s="3" t="s">
        <v>410</v>
      </c>
      <c r="J124" s="24">
        <v>10.1</v>
      </c>
    </row>
    <row r="125" spans="1:10" ht="33" x14ac:dyDescent="0.2">
      <c r="A125" s="6" t="s">
        <v>404</v>
      </c>
      <c r="B125" s="7" t="s">
        <v>405</v>
      </c>
      <c r="C125" s="1" t="s">
        <v>61</v>
      </c>
      <c r="D125" s="1" t="s">
        <v>411</v>
      </c>
      <c r="E125" s="2" t="s">
        <v>407</v>
      </c>
      <c r="F125" s="2" t="s">
        <v>412</v>
      </c>
      <c r="G125" s="1">
        <v>19</v>
      </c>
      <c r="H125" s="3" t="s">
        <v>413</v>
      </c>
      <c r="I125" s="3" t="s">
        <v>414</v>
      </c>
      <c r="J125" s="24">
        <v>7.9</v>
      </c>
    </row>
    <row r="126" spans="1:10" ht="33" x14ac:dyDescent="0.2">
      <c r="A126" s="6" t="s">
        <v>404</v>
      </c>
      <c r="B126" s="7" t="s">
        <v>405</v>
      </c>
      <c r="C126" s="1" t="s">
        <v>61</v>
      </c>
      <c r="D126" s="1" t="s">
        <v>415</v>
      </c>
      <c r="E126" s="2" t="s">
        <v>407</v>
      </c>
      <c r="F126" s="2" t="s">
        <v>416</v>
      </c>
      <c r="G126" s="1">
        <v>130</v>
      </c>
      <c r="H126" s="3" t="s">
        <v>417</v>
      </c>
      <c r="I126" s="3" t="s">
        <v>418</v>
      </c>
      <c r="J126" s="24">
        <v>4.5</v>
      </c>
    </row>
    <row r="127" spans="1:10" ht="33" x14ac:dyDescent="0.2">
      <c r="A127" s="6" t="s">
        <v>404</v>
      </c>
      <c r="B127" s="7" t="s">
        <v>405</v>
      </c>
      <c r="C127" s="1" t="s">
        <v>61</v>
      </c>
      <c r="D127" s="1" t="s">
        <v>419</v>
      </c>
      <c r="E127" s="2" t="s">
        <v>407</v>
      </c>
      <c r="F127" s="2" t="s">
        <v>412</v>
      </c>
      <c r="G127" s="1" t="s">
        <v>420</v>
      </c>
      <c r="H127" s="3" t="s">
        <v>421</v>
      </c>
      <c r="I127" s="3" t="s">
        <v>422</v>
      </c>
      <c r="J127" s="24">
        <v>2.4</v>
      </c>
    </row>
    <row r="128" spans="1:10" x14ac:dyDescent="0.2">
      <c r="A128" s="6" t="s">
        <v>404</v>
      </c>
      <c r="B128" s="7" t="s">
        <v>405</v>
      </c>
      <c r="C128" s="1" t="s">
        <v>61</v>
      </c>
      <c r="D128" s="1" t="s">
        <v>423</v>
      </c>
      <c r="E128" s="2" t="s">
        <v>424</v>
      </c>
      <c r="F128" s="2" t="s">
        <v>412</v>
      </c>
      <c r="G128" s="1" t="s">
        <v>420</v>
      </c>
      <c r="H128" s="3" t="s">
        <v>425</v>
      </c>
      <c r="I128" s="3" t="s">
        <v>426</v>
      </c>
      <c r="J128" s="24">
        <v>0.6</v>
      </c>
    </row>
    <row r="129" spans="1:10" ht="33" x14ac:dyDescent="0.2">
      <c r="A129" s="6" t="s">
        <v>404</v>
      </c>
      <c r="B129" s="22" t="s">
        <v>104</v>
      </c>
      <c r="C129" s="1" t="s">
        <v>61</v>
      </c>
      <c r="D129" s="1" t="s">
        <v>427</v>
      </c>
      <c r="E129" s="2" t="s">
        <v>407</v>
      </c>
      <c r="F129" s="3" t="s">
        <v>428</v>
      </c>
      <c r="G129" s="1">
        <v>470</v>
      </c>
      <c r="H129" s="3" t="s">
        <v>429</v>
      </c>
      <c r="I129" s="3" t="s">
        <v>430</v>
      </c>
      <c r="J129" s="24">
        <v>4</v>
      </c>
    </row>
    <row r="130" spans="1:10" ht="33" x14ac:dyDescent="0.2">
      <c r="A130" s="6" t="s">
        <v>404</v>
      </c>
      <c r="B130" s="22" t="s">
        <v>104</v>
      </c>
      <c r="C130" s="1" t="s">
        <v>61</v>
      </c>
      <c r="D130" s="1" t="s">
        <v>431</v>
      </c>
      <c r="E130" s="2" t="s">
        <v>407</v>
      </c>
      <c r="F130" s="3" t="s">
        <v>428</v>
      </c>
      <c r="G130" s="1">
        <v>470</v>
      </c>
      <c r="H130" s="3" t="s">
        <v>432</v>
      </c>
      <c r="I130" s="3" t="s">
        <v>429</v>
      </c>
      <c r="J130" s="24">
        <v>1.8</v>
      </c>
    </row>
    <row r="131" spans="1:10" ht="33" x14ac:dyDescent="0.2">
      <c r="A131" s="6" t="s">
        <v>404</v>
      </c>
      <c r="B131" s="16" t="s">
        <v>433</v>
      </c>
      <c r="C131" s="4" t="s">
        <v>61</v>
      </c>
      <c r="D131" s="1" t="s">
        <v>434</v>
      </c>
      <c r="E131" s="2" t="s">
        <v>407</v>
      </c>
      <c r="F131" s="2" t="s">
        <v>435</v>
      </c>
      <c r="G131" s="1">
        <v>83</v>
      </c>
      <c r="H131" s="2" t="s">
        <v>311</v>
      </c>
      <c r="I131" s="2" t="s">
        <v>436</v>
      </c>
      <c r="J131" s="24">
        <v>7.2</v>
      </c>
    </row>
    <row r="132" spans="1:10" ht="33" x14ac:dyDescent="0.2">
      <c r="A132" s="6" t="s">
        <v>404</v>
      </c>
      <c r="B132" s="16" t="s">
        <v>433</v>
      </c>
      <c r="C132" s="4" t="s">
        <v>61</v>
      </c>
      <c r="D132" s="1" t="s">
        <v>437</v>
      </c>
      <c r="E132" s="2" t="s">
        <v>407</v>
      </c>
      <c r="F132" s="2" t="s">
        <v>435</v>
      </c>
      <c r="G132" s="1">
        <v>99</v>
      </c>
      <c r="H132" s="2" t="s">
        <v>340</v>
      </c>
      <c r="I132" s="2" t="s">
        <v>438</v>
      </c>
      <c r="J132" s="24">
        <v>0.4</v>
      </c>
    </row>
    <row r="133" spans="1:10" x14ac:dyDescent="0.2">
      <c r="A133" s="6" t="s">
        <v>404</v>
      </c>
      <c r="B133" s="16" t="s">
        <v>433</v>
      </c>
      <c r="C133" s="4" t="s">
        <v>61</v>
      </c>
      <c r="D133" s="1" t="s">
        <v>439</v>
      </c>
      <c r="E133" s="2" t="s">
        <v>424</v>
      </c>
      <c r="F133" s="2" t="s">
        <v>440</v>
      </c>
      <c r="G133" s="1" t="s">
        <v>404</v>
      </c>
      <c r="H133" s="2" t="s">
        <v>441</v>
      </c>
      <c r="I133" s="2" t="s">
        <v>442</v>
      </c>
      <c r="J133" s="24">
        <v>5.9</v>
      </c>
    </row>
    <row r="135" spans="1:10" ht="30" customHeight="1" x14ac:dyDescent="0.2">
      <c r="I135" s="88" t="s">
        <v>25</v>
      </c>
      <c r="J135" s="89">
        <f>SUBTOTAL(109,$J$5:$J$133)</f>
        <v>800.0300000000002</v>
      </c>
    </row>
  </sheetData>
  <autoFilter ref="A4:J133" xr:uid="{C01F0AD9-4FDA-458D-91C2-61E56AFE3A44}"/>
  <mergeCells count="5">
    <mergeCell ref="A3:J3"/>
    <mergeCell ref="H2:J2"/>
    <mergeCell ref="F2:G2"/>
    <mergeCell ref="A2:E2"/>
    <mergeCell ref="A1:H1"/>
  </mergeCells>
  <conditionalFormatting sqref="A5:A123">
    <cfRule type="colorScale" priority="1">
      <colorScale>
        <cfvo type="min"/>
        <cfvo type="percentile" val="50"/>
        <cfvo type="max"/>
        <color rgb="FF63BE7B"/>
        <color rgb="FFFFEB84"/>
        <color rgb="FFF8696B"/>
      </colorScale>
    </cfRule>
  </conditionalFormatting>
  <hyperlinks>
    <hyperlink ref="A2:D2" r:id="rId1" display="HDOT Bicycle Planning" xr:uid="{0CB71A49-667A-4DE3-8B2A-8ECFFF7CE583}"/>
    <hyperlink ref="H2:J2" r:id="rId2" display="Bike Plan Hawaiʻi 2003" xr:uid="{776D257C-E305-47F9-B2E1-1046CA66D1D9}"/>
    <hyperlink ref="F2:G2" r:id="rId3" display="ArcGIS Map 2020 Update" xr:uid="{F776F0EC-AE51-4BFA-AE6B-14097F1203EC}"/>
  </hyperlinks>
  <pageMargins left="0.7" right="0.7" top="0.75" bottom="0.75" header="0.3" footer="0.3"/>
  <pageSetup orientation="portrait" horizontalDpi="1200" verticalDpi="1200"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158BA-016A-4FFC-9840-DCE15FB5DEA2}">
  <dimension ref="A1:K38"/>
  <sheetViews>
    <sheetView zoomScale="70" zoomScaleNormal="70" workbookViewId="0">
      <pane ySplit="4" topLeftCell="A20" activePane="bottomLeft" state="frozen"/>
      <selection pane="bottomLeft" activeCell="J2" sqref="J2"/>
    </sheetView>
  </sheetViews>
  <sheetFormatPr defaultColWidth="8.75" defaultRowHeight="14.25" x14ac:dyDescent="0.2"/>
  <cols>
    <col min="1" max="1" width="8.75" style="25"/>
    <col min="2" max="2" width="10.375" style="25" customWidth="1"/>
    <col min="3" max="3" width="11.5" style="25" customWidth="1"/>
    <col min="4" max="4" width="16.75" style="25" customWidth="1"/>
    <col min="5" max="5" width="8.75" style="25"/>
    <col min="6" max="6" width="18.5" style="25" customWidth="1"/>
    <col min="7" max="7" width="34.5" style="25" customWidth="1"/>
    <col min="8" max="8" width="15.375" style="25" customWidth="1"/>
    <col min="9" max="9" width="23.25" style="25" customWidth="1"/>
    <col min="10" max="10" width="16.25" style="25" customWidth="1"/>
    <col min="11" max="11" width="14.25" style="25" customWidth="1"/>
    <col min="12" max="16384" width="8.75" style="25"/>
  </cols>
  <sheetData>
    <row r="1" spans="1:11" ht="30" customHeight="1" x14ac:dyDescent="0.2">
      <c r="A1" s="153" t="s">
        <v>443</v>
      </c>
      <c r="B1" s="154"/>
      <c r="C1" s="154"/>
      <c r="D1" s="154"/>
      <c r="E1" s="154"/>
      <c r="F1" s="154"/>
      <c r="G1" s="155"/>
      <c r="H1" s="156" t="s">
        <v>444</v>
      </c>
      <c r="I1" s="157"/>
      <c r="J1" s="92">
        <f>SUBTOTAL(109,$J$5:$J$35)</f>
        <v>40264000</v>
      </c>
    </row>
    <row r="2" spans="1:11" ht="30" customHeight="1" x14ac:dyDescent="0.2">
      <c r="A2" s="150" t="s">
        <v>445</v>
      </c>
      <c r="B2" s="151"/>
      <c r="C2" s="151"/>
      <c r="D2" s="152"/>
      <c r="E2" s="150" t="s">
        <v>443</v>
      </c>
      <c r="F2" s="151"/>
      <c r="G2" s="152"/>
      <c r="H2" s="150" t="s">
        <v>446</v>
      </c>
      <c r="I2" s="152"/>
      <c r="J2" s="122" t="s">
        <v>447</v>
      </c>
    </row>
    <row r="3" spans="1:11" ht="4.1500000000000004" customHeight="1" x14ac:dyDescent="0.2">
      <c r="A3" s="147"/>
      <c r="B3" s="148"/>
      <c r="C3" s="148"/>
      <c r="D3" s="148"/>
      <c r="E3" s="148"/>
      <c r="F3" s="148"/>
      <c r="G3" s="148"/>
      <c r="H3" s="148"/>
      <c r="I3" s="148"/>
      <c r="J3" s="149"/>
    </row>
    <row r="4" spans="1:11" ht="30" customHeight="1" x14ac:dyDescent="0.2">
      <c r="A4" s="90" t="s">
        <v>29</v>
      </c>
      <c r="B4" s="90" t="s">
        <v>30</v>
      </c>
      <c r="C4" s="90" t="s">
        <v>448</v>
      </c>
      <c r="D4" s="90" t="s">
        <v>34</v>
      </c>
      <c r="E4" s="90" t="s">
        <v>35</v>
      </c>
      <c r="F4" s="90" t="s">
        <v>36</v>
      </c>
      <c r="G4" s="90" t="s">
        <v>449</v>
      </c>
      <c r="H4" s="90" t="s">
        <v>450</v>
      </c>
      <c r="I4" s="90" t="s">
        <v>451</v>
      </c>
      <c r="J4" s="90" t="s">
        <v>452</v>
      </c>
    </row>
    <row r="5" spans="1:11" ht="49.5" x14ac:dyDescent="0.2">
      <c r="A5" s="36">
        <v>1</v>
      </c>
      <c r="B5" s="16" t="s">
        <v>453</v>
      </c>
      <c r="C5" s="9" t="s">
        <v>454</v>
      </c>
      <c r="D5" s="10" t="s">
        <v>455</v>
      </c>
      <c r="E5" s="9">
        <v>98</v>
      </c>
      <c r="F5" s="10" t="s">
        <v>456</v>
      </c>
      <c r="G5" s="11" t="s">
        <v>457</v>
      </c>
      <c r="H5" s="8" t="s">
        <v>458</v>
      </c>
      <c r="I5" s="12"/>
      <c r="J5" s="23">
        <v>207000</v>
      </c>
      <c r="K5" s="81"/>
    </row>
    <row r="6" spans="1:11" ht="49.5" x14ac:dyDescent="0.2">
      <c r="A6" s="36">
        <v>2</v>
      </c>
      <c r="B6" s="16" t="s">
        <v>453</v>
      </c>
      <c r="C6" s="9" t="s">
        <v>459</v>
      </c>
      <c r="D6" s="10" t="s">
        <v>139</v>
      </c>
      <c r="E6" s="9">
        <v>93</v>
      </c>
      <c r="F6" s="10" t="s">
        <v>460</v>
      </c>
      <c r="G6" s="11" t="s">
        <v>461</v>
      </c>
      <c r="H6" s="9" t="s">
        <v>462</v>
      </c>
      <c r="I6" s="12"/>
      <c r="J6" s="23">
        <v>20000</v>
      </c>
      <c r="K6" s="81"/>
    </row>
    <row r="7" spans="1:11" ht="49.5" x14ac:dyDescent="0.2">
      <c r="A7" s="36">
        <v>3</v>
      </c>
      <c r="B7" s="16" t="s">
        <v>453</v>
      </c>
      <c r="C7" s="9" t="s">
        <v>463</v>
      </c>
      <c r="D7" s="10" t="s">
        <v>455</v>
      </c>
      <c r="E7" s="9">
        <v>98</v>
      </c>
      <c r="F7" s="10" t="s">
        <v>464</v>
      </c>
      <c r="G7" s="11" t="s">
        <v>465</v>
      </c>
      <c r="H7" s="8" t="s">
        <v>458</v>
      </c>
      <c r="I7" s="12"/>
      <c r="J7" s="23">
        <v>814000</v>
      </c>
      <c r="K7" s="81"/>
    </row>
    <row r="8" spans="1:11" ht="132" x14ac:dyDescent="0.2">
      <c r="A8" s="36">
        <v>4</v>
      </c>
      <c r="B8" s="16" t="s">
        <v>453</v>
      </c>
      <c r="C8" s="9" t="s">
        <v>466</v>
      </c>
      <c r="D8" s="10" t="s">
        <v>467</v>
      </c>
      <c r="E8" s="9"/>
      <c r="F8" s="10" t="s">
        <v>468</v>
      </c>
      <c r="G8" s="11" t="s">
        <v>469</v>
      </c>
      <c r="H8" s="9" t="s">
        <v>462</v>
      </c>
      <c r="I8" s="12" t="s">
        <v>470</v>
      </c>
      <c r="J8" s="23">
        <v>52000</v>
      </c>
      <c r="K8" s="81"/>
    </row>
    <row r="9" spans="1:11" ht="66" x14ac:dyDescent="0.2">
      <c r="A9" s="36">
        <v>5</v>
      </c>
      <c r="B9" s="14" t="s">
        <v>471</v>
      </c>
      <c r="C9" s="9" t="s">
        <v>472</v>
      </c>
      <c r="D9" s="10" t="s">
        <v>179</v>
      </c>
      <c r="E9" s="9">
        <v>56</v>
      </c>
      <c r="F9" s="10" t="s">
        <v>473</v>
      </c>
      <c r="G9" s="11" t="s">
        <v>474</v>
      </c>
      <c r="H9" s="8" t="s">
        <v>458</v>
      </c>
      <c r="I9" s="12" t="s">
        <v>475</v>
      </c>
      <c r="J9" s="23">
        <v>6393000</v>
      </c>
      <c r="K9" s="81"/>
    </row>
    <row r="10" spans="1:11" ht="82.5" x14ac:dyDescent="0.2">
      <c r="A10" s="36">
        <v>6</v>
      </c>
      <c r="B10" s="16" t="s">
        <v>453</v>
      </c>
      <c r="C10" s="9" t="s">
        <v>476</v>
      </c>
      <c r="D10" s="10" t="s">
        <v>477</v>
      </c>
      <c r="E10" s="9">
        <v>80</v>
      </c>
      <c r="F10" s="10" t="s">
        <v>478</v>
      </c>
      <c r="G10" s="11" t="s">
        <v>479</v>
      </c>
      <c r="H10" s="8" t="s">
        <v>458</v>
      </c>
      <c r="I10" s="12" t="s">
        <v>480</v>
      </c>
      <c r="J10" s="23">
        <v>405000</v>
      </c>
      <c r="K10" s="81"/>
    </row>
    <row r="11" spans="1:11" ht="33" x14ac:dyDescent="0.2">
      <c r="A11" s="36">
        <v>7</v>
      </c>
      <c r="B11" s="16" t="s">
        <v>453</v>
      </c>
      <c r="C11" s="9" t="s">
        <v>481</v>
      </c>
      <c r="D11" s="10" t="s">
        <v>482</v>
      </c>
      <c r="E11" s="9">
        <v>7413</v>
      </c>
      <c r="F11" s="10" t="s">
        <v>483</v>
      </c>
      <c r="G11" s="11" t="s">
        <v>484</v>
      </c>
      <c r="H11" s="9" t="s">
        <v>462</v>
      </c>
      <c r="I11" s="13"/>
      <c r="J11" s="23">
        <v>502000</v>
      </c>
      <c r="K11" s="81"/>
    </row>
    <row r="12" spans="1:11" ht="16.5" x14ac:dyDescent="0.2">
      <c r="A12" s="36">
        <v>8</v>
      </c>
      <c r="B12" s="16" t="s">
        <v>453</v>
      </c>
      <c r="C12" s="9" t="s">
        <v>485</v>
      </c>
      <c r="D12" s="10" t="s">
        <v>477</v>
      </c>
      <c r="E12" s="9">
        <v>83</v>
      </c>
      <c r="F12" s="10" t="s">
        <v>486</v>
      </c>
      <c r="G12" s="11" t="s">
        <v>487</v>
      </c>
      <c r="H12" s="9" t="s">
        <v>462</v>
      </c>
      <c r="I12" s="13"/>
      <c r="J12" s="23">
        <v>3000</v>
      </c>
      <c r="K12" s="81"/>
    </row>
    <row r="13" spans="1:11" ht="66" x14ac:dyDescent="0.2">
      <c r="A13" s="36">
        <v>9</v>
      </c>
      <c r="B13" s="16" t="s">
        <v>453</v>
      </c>
      <c r="C13" s="9" t="s">
        <v>488</v>
      </c>
      <c r="D13" s="10" t="s">
        <v>489</v>
      </c>
      <c r="E13" s="9"/>
      <c r="F13" s="10" t="s">
        <v>490</v>
      </c>
      <c r="G13" s="11" t="s">
        <v>491</v>
      </c>
      <c r="H13" s="9" t="s">
        <v>462</v>
      </c>
      <c r="I13" s="12" t="s">
        <v>492</v>
      </c>
      <c r="J13" s="23">
        <v>12000</v>
      </c>
      <c r="K13" s="81"/>
    </row>
    <row r="14" spans="1:11" ht="82.5" x14ac:dyDescent="0.2">
      <c r="A14" s="36">
        <v>10</v>
      </c>
      <c r="B14" s="7" t="s">
        <v>493</v>
      </c>
      <c r="C14" s="9" t="s">
        <v>494</v>
      </c>
      <c r="D14" s="10" t="s">
        <v>495</v>
      </c>
      <c r="E14" s="9">
        <v>11</v>
      </c>
      <c r="F14" s="10" t="s">
        <v>496</v>
      </c>
      <c r="G14" s="11" t="s">
        <v>497</v>
      </c>
      <c r="H14" s="8" t="s">
        <v>458</v>
      </c>
      <c r="I14" s="12" t="s">
        <v>498</v>
      </c>
      <c r="J14" s="23">
        <v>209000</v>
      </c>
      <c r="K14" s="81"/>
    </row>
    <row r="15" spans="1:11" ht="66" x14ac:dyDescent="0.2">
      <c r="A15" s="36">
        <v>11</v>
      </c>
      <c r="B15" s="16" t="s">
        <v>453</v>
      </c>
      <c r="C15" s="9" t="s">
        <v>499</v>
      </c>
      <c r="D15" s="10" t="s">
        <v>131</v>
      </c>
      <c r="E15" s="9">
        <v>92</v>
      </c>
      <c r="F15" s="10" t="s">
        <v>500</v>
      </c>
      <c r="G15" s="11" t="s">
        <v>501</v>
      </c>
      <c r="H15" s="8" t="s">
        <v>458</v>
      </c>
      <c r="I15" s="12" t="s">
        <v>502</v>
      </c>
      <c r="J15" s="23">
        <v>202000</v>
      </c>
      <c r="K15" s="81"/>
    </row>
    <row r="16" spans="1:11" ht="99" x14ac:dyDescent="0.2">
      <c r="A16" s="36">
        <v>12</v>
      </c>
      <c r="B16" s="15" t="s">
        <v>503</v>
      </c>
      <c r="C16" s="9" t="s">
        <v>504</v>
      </c>
      <c r="D16" s="10" t="s">
        <v>102</v>
      </c>
      <c r="E16" s="9">
        <v>32</v>
      </c>
      <c r="F16" s="10" t="s">
        <v>505</v>
      </c>
      <c r="G16" s="11" t="s">
        <v>506</v>
      </c>
      <c r="H16" s="8" t="s">
        <v>507</v>
      </c>
      <c r="I16" s="12" t="s">
        <v>508</v>
      </c>
      <c r="J16" s="23">
        <v>445000</v>
      </c>
      <c r="K16" s="81"/>
    </row>
    <row r="17" spans="1:11" ht="33" x14ac:dyDescent="0.2">
      <c r="A17" s="36">
        <v>13</v>
      </c>
      <c r="B17" s="16" t="s">
        <v>453</v>
      </c>
      <c r="C17" s="9" t="s">
        <v>509</v>
      </c>
      <c r="D17" s="10" t="s">
        <v>131</v>
      </c>
      <c r="E17" s="9">
        <v>92</v>
      </c>
      <c r="F17" s="10" t="s">
        <v>510</v>
      </c>
      <c r="G17" s="11" t="s">
        <v>511</v>
      </c>
      <c r="H17" s="9" t="s">
        <v>462</v>
      </c>
      <c r="I17" s="13"/>
      <c r="J17" s="23">
        <v>108000</v>
      </c>
      <c r="K17" s="81"/>
    </row>
    <row r="18" spans="1:11" ht="49.5" x14ac:dyDescent="0.2">
      <c r="A18" s="36">
        <v>14</v>
      </c>
      <c r="B18" s="14" t="s">
        <v>471</v>
      </c>
      <c r="C18" s="9" t="s">
        <v>512</v>
      </c>
      <c r="D18" s="10" t="s">
        <v>92</v>
      </c>
      <c r="E18" s="9">
        <v>50</v>
      </c>
      <c r="F18" s="10" t="s">
        <v>513</v>
      </c>
      <c r="G18" s="11" t="s">
        <v>514</v>
      </c>
      <c r="H18" s="9" t="s">
        <v>462</v>
      </c>
      <c r="I18" s="12"/>
      <c r="J18" s="23">
        <v>8000</v>
      </c>
      <c r="K18" s="81"/>
    </row>
    <row r="19" spans="1:11" ht="49.5" x14ac:dyDescent="0.2">
      <c r="A19" s="36">
        <v>15</v>
      </c>
      <c r="B19" s="15" t="s">
        <v>503</v>
      </c>
      <c r="C19" s="9" t="s">
        <v>515</v>
      </c>
      <c r="D19" s="10" t="s">
        <v>284</v>
      </c>
      <c r="E19" s="9">
        <v>36</v>
      </c>
      <c r="F19" s="10" t="s">
        <v>516</v>
      </c>
      <c r="G19" s="11" t="s">
        <v>517</v>
      </c>
      <c r="H19" s="9" t="s">
        <v>462</v>
      </c>
      <c r="I19" s="13"/>
      <c r="J19" s="23">
        <v>52000</v>
      </c>
      <c r="K19" s="81"/>
    </row>
    <row r="20" spans="1:11" ht="49.5" x14ac:dyDescent="0.2">
      <c r="A20" s="36">
        <v>16</v>
      </c>
      <c r="B20" s="15" t="s">
        <v>503</v>
      </c>
      <c r="C20" s="9" t="s">
        <v>518</v>
      </c>
      <c r="D20" s="10" t="s">
        <v>139</v>
      </c>
      <c r="E20" s="9">
        <v>480</v>
      </c>
      <c r="F20" s="10" t="s">
        <v>519</v>
      </c>
      <c r="G20" s="11" t="s">
        <v>520</v>
      </c>
      <c r="H20" s="8" t="s">
        <v>458</v>
      </c>
      <c r="I20" s="13"/>
      <c r="J20" s="23">
        <v>413000</v>
      </c>
      <c r="K20" s="81"/>
    </row>
    <row r="21" spans="1:11" ht="66" x14ac:dyDescent="0.2">
      <c r="A21" s="36">
        <v>17</v>
      </c>
      <c r="B21" s="16" t="s">
        <v>453</v>
      </c>
      <c r="C21" s="9" t="s">
        <v>521</v>
      </c>
      <c r="D21" s="10" t="s">
        <v>232</v>
      </c>
      <c r="E21" s="9">
        <v>76</v>
      </c>
      <c r="F21" s="10" t="s">
        <v>522</v>
      </c>
      <c r="G21" s="11" t="s">
        <v>523</v>
      </c>
      <c r="H21" s="9" t="s">
        <v>462</v>
      </c>
      <c r="I21" s="12" t="s">
        <v>524</v>
      </c>
      <c r="J21" s="23">
        <v>504000</v>
      </c>
      <c r="K21" s="81"/>
    </row>
    <row r="22" spans="1:11" ht="66" x14ac:dyDescent="0.2">
      <c r="A22" s="36">
        <v>18</v>
      </c>
      <c r="B22" s="16" t="s">
        <v>453</v>
      </c>
      <c r="C22" s="9" t="s">
        <v>525</v>
      </c>
      <c r="D22" s="10" t="s">
        <v>139</v>
      </c>
      <c r="E22" s="9">
        <v>93</v>
      </c>
      <c r="F22" s="10" t="s">
        <v>526</v>
      </c>
      <c r="G22" s="11" t="s">
        <v>527</v>
      </c>
      <c r="H22" s="8" t="s">
        <v>458</v>
      </c>
      <c r="I22" s="12" t="s">
        <v>528</v>
      </c>
      <c r="J22" s="23">
        <v>7905000</v>
      </c>
      <c r="K22" s="81"/>
    </row>
    <row r="23" spans="1:11" ht="49.5" x14ac:dyDescent="0.2">
      <c r="A23" s="36">
        <v>19</v>
      </c>
      <c r="B23" s="14" t="s">
        <v>471</v>
      </c>
      <c r="C23" s="9" t="s">
        <v>529</v>
      </c>
      <c r="D23" s="10" t="s">
        <v>183</v>
      </c>
      <c r="E23" s="9">
        <v>51</v>
      </c>
      <c r="F23" s="10" t="s">
        <v>530</v>
      </c>
      <c r="G23" s="11" t="s">
        <v>531</v>
      </c>
      <c r="H23" s="8" t="s">
        <v>458</v>
      </c>
      <c r="I23" s="13"/>
      <c r="J23" s="23">
        <v>9459000</v>
      </c>
      <c r="K23" s="81"/>
    </row>
    <row r="24" spans="1:11" ht="49.5" x14ac:dyDescent="0.2">
      <c r="A24" s="36">
        <v>20</v>
      </c>
      <c r="B24" s="14" t="s">
        <v>471</v>
      </c>
      <c r="C24" s="9" t="s">
        <v>532</v>
      </c>
      <c r="D24" s="10" t="s">
        <v>179</v>
      </c>
      <c r="E24" s="9">
        <v>56</v>
      </c>
      <c r="F24" s="10" t="s">
        <v>533</v>
      </c>
      <c r="G24" s="11" t="s">
        <v>534</v>
      </c>
      <c r="H24" s="8" t="s">
        <v>458</v>
      </c>
      <c r="I24" s="13" t="s">
        <v>535</v>
      </c>
      <c r="J24" s="23">
        <v>226000</v>
      </c>
      <c r="K24" s="81"/>
    </row>
    <row r="25" spans="1:11" ht="49.5" x14ac:dyDescent="0.2">
      <c r="A25" s="36">
        <v>21</v>
      </c>
      <c r="B25" s="15" t="s">
        <v>503</v>
      </c>
      <c r="C25" s="9" t="s">
        <v>536</v>
      </c>
      <c r="D25" s="10" t="s">
        <v>537</v>
      </c>
      <c r="E25" s="9">
        <v>32</v>
      </c>
      <c r="F25" s="10" t="s">
        <v>538</v>
      </c>
      <c r="G25" s="11" t="s">
        <v>539</v>
      </c>
      <c r="H25" s="9" t="s">
        <v>462</v>
      </c>
      <c r="I25" s="12"/>
      <c r="J25" s="23">
        <v>156000</v>
      </c>
      <c r="K25" s="81"/>
    </row>
    <row r="26" spans="1:11" ht="49.5" x14ac:dyDescent="0.2">
      <c r="A26" s="36">
        <v>22</v>
      </c>
      <c r="B26" s="7" t="s">
        <v>493</v>
      </c>
      <c r="C26" s="9" t="s">
        <v>540</v>
      </c>
      <c r="D26" s="10" t="s">
        <v>58</v>
      </c>
      <c r="E26" s="9">
        <v>19</v>
      </c>
      <c r="F26" s="10"/>
      <c r="G26" s="11" t="s">
        <v>541</v>
      </c>
      <c r="H26" s="8" t="s">
        <v>458</v>
      </c>
      <c r="I26" s="12" t="s">
        <v>542</v>
      </c>
      <c r="J26" s="23">
        <v>249000</v>
      </c>
      <c r="K26" s="81"/>
    </row>
    <row r="27" spans="1:11" ht="82.5" x14ac:dyDescent="0.2">
      <c r="A27" s="36">
        <v>23</v>
      </c>
      <c r="B27" s="15" t="s">
        <v>503</v>
      </c>
      <c r="C27" s="9" t="s">
        <v>543</v>
      </c>
      <c r="D27" s="10" t="s">
        <v>544</v>
      </c>
      <c r="E27" s="9">
        <v>37</v>
      </c>
      <c r="F27" s="10" t="s">
        <v>545</v>
      </c>
      <c r="G27" s="11" t="s">
        <v>546</v>
      </c>
      <c r="H27" s="8" t="s">
        <v>458</v>
      </c>
      <c r="I27" s="12" t="s">
        <v>547</v>
      </c>
      <c r="J27" s="23">
        <v>395000</v>
      </c>
      <c r="K27" s="81"/>
    </row>
    <row r="28" spans="1:11" ht="33" x14ac:dyDescent="0.2">
      <c r="A28" s="36">
        <v>24</v>
      </c>
      <c r="B28" s="7" t="s">
        <v>493</v>
      </c>
      <c r="C28" s="9" t="s">
        <v>351</v>
      </c>
      <c r="D28" s="10" t="s">
        <v>256</v>
      </c>
      <c r="E28" s="9">
        <v>19</v>
      </c>
      <c r="F28" s="10" t="s">
        <v>548</v>
      </c>
      <c r="G28" s="11" t="s">
        <v>549</v>
      </c>
      <c r="H28" s="8" t="s">
        <v>507</v>
      </c>
      <c r="I28" s="12" t="s">
        <v>508</v>
      </c>
      <c r="J28" s="23">
        <v>34000</v>
      </c>
      <c r="K28" s="81"/>
    </row>
    <row r="29" spans="1:11" ht="49.5" x14ac:dyDescent="0.2">
      <c r="A29" s="36">
        <v>25</v>
      </c>
      <c r="B29" s="15" t="s">
        <v>503</v>
      </c>
      <c r="C29" s="9" t="s">
        <v>550</v>
      </c>
      <c r="D29" s="10" t="s">
        <v>282</v>
      </c>
      <c r="E29" s="9">
        <v>31</v>
      </c>
      <c r="F29" s="10" t="s">
        <v>551</v>
      </c>
      <c r="G29" s="11" t="s">
        <v>552</v>
      </c>
      <c r="H29" s="9" t="s">
        <v>462</v>
      </c>
      <c r="I29" s="12" t="s">
        <v>553</v>
      </c>
      <c r="J29" s="23">
        <v>5000</v>
      </c>
      <c r="K29" s="81"/>
    </row>
    <row r="30" spans="1:11" ht="49.5" x14ac:dyDescent="0.2">
      <c r="A30" s="36">
        <v>26</v>
      </c>
      <c r="B30" s="16" t="s">
        <v>453</v>
      </c>
      <c r="C30" s="9" t="s">
        <v>554</v>
      </c>
      <c r="D30" s="10" t="s">
        <v>131</v>
      </c>
      <c r="E30" s="9">
        <v>92</v>
      </c>
      <c r="F30" s="10" t="s">
        <v>555</v>
      </c>
      <c r="G30" s="11" t="s">
        <v>556</v>
      </c>
      <c r="H30" s="8" t="s">
        <v>458</v>
      </c>
      <c r="I30" s="12"/>
      <c r="J30" s="23">
        <v>239000</v>
      </c>
      <c r="K30" s="81"/>
    </row>
    <row r="31" spans="1:11" ht="33" x14ac:dyDescent="0.2">
      <c r="A31" s="36">
        <v>27</v>
      </c>
      <c r="B31" s="15" t="s">
        <v>503</v>
      </c>
      <c r="C31" s="9" t="s">
        <v>557</v>
      </c>
      <c r="D31" s="10" t="s">
        <v>558</v>
      </c>
      <c r="E31" s="8" t="s">
        <v>559</v>
      </c>
      <c r="F31" s="10" t="s">
        <v>560</v>
      </c>
      <c r="G31" s="11" t="s">
        <v>561</v>
      </c>
      <c r="H31" s="8" t="s">
        <v>507</v>
      </c>
      <c r="I31" s="12" t="s">
        <v>562</v>
      </c>
      <c r="J31" s="23">
        <v>510000</v>
      </c>
      <c r="K31" s="81"/>
    </row>
    <row r="32" spans="1:11" ht="49.5" x14ac:dyDescent="0.2">
      <c r="A32" s="36">
        <v>28</v>
      </c>
      <c r="B32" s="7" t="s">
        <v>493</v>
      </c>
      <c r="C32" s="9" t="s">
        <v>563</v>
      </c>
      <c r="D32" s="10" t="s">
        <v>564</v>
      </c>
      <c r="E32" s="9">
        <v>19</v>
      </c>
      <c r="F32" s="10" t="s">
        <v>565</v>
      </c>
      <c r="G32" s="11" t="s">
        <v>566</v>
      </c>
      <c r="H32" s="8" t="s">
        <v>458</v>
      </c>
      <c r="I32" s="12" t="s">
        <v>567</v>
      </c>
      <c r="J32" s="23">
        <v>7310000</v>
      </c>
      <c r="K32" s="81"/>
    </row>
    <row r="33" spans="1:11" ht="66" x14ac:dyDescent="0.2">
      <c r="A33" s="36">
        <v>29</v>
      </c>
      <c r="B33" s="7" t="s">
        <v>493</v>
      </c>
      <c r="C33" s="9" t="s">
        <v>568</v>
      </c>
      <c r="D33" s="10" t="s">
        <v>569</v>
      </c>
      <c r="E33" s="9">
        <v>270</v>
      </c>
      <c r="F33" s="11" t="s">
        <v>570</v>
      </c>
      <c r="G33" s="11" t="s">
        <v>571</v>
      </c>
      <c r="H33" s="8" t="s">
        <v>458</v>
      </c>
      <c r="I33" s="13"/>
      <c r="J33" s="23">
        <v>548000</v>
      </c>
      <c r="K33" s="81"/>
    </row>
    <row r="34" spans="1:11" ht="49.5" x14ac:dyDescent="0.2">
      <c r="A34" s="36">
        <v>30</v>
      </c>
      <c r="B34" s="14" t="s">
        <v>471</v>
      </c>
      <c r="C34" s="9" t="s">
        <v>572</v>
      </c>
      <c r="D34" s="10" t="s">
        <v>179</v>
      </c>
      <c r="E34" s="9">
        <v>560</v>
      </c>
      <c r="F34" s="10" t="s">
        <v>573</v>
      </c>
      <c r="G34" s="11" t="s">
        <v>574</v>
      </c>
      <c r="H34" s="8" t="s">
        <v>458</v>
      </c>
      <c r="I34" s="12" t="s">
        <v>575</v>
      </c>
      <c r="J34" s="23">
        <v>329000</v>
      </c>
      <c r="K34" s="81"/>
    </row>
    <row r="35" spans="1:11" ht="82.5" x14ac:dyDescent="0.2">
      <c r="A35" s="36">
        <v>31</v>
      </c>
      <c r="B35" s="14" t="s">
        <v>471</v>
      </c>
      <c r="C35" s="9" t="s">
        <v>576</v>
      </c>
      <c r="D35" s="10" t="s">
        <v>179</v>
      </c>
      <c r="E35" s="9">
        <v>56</v>
      </c>
      <c r="F35" s="10" t="s">
        <v>577</v>
      </c>
      <c r="G35" s="11" t="s">
        <v>578</v>
      </c>
      <c r="H35" s="9" t="s">
        <v>462</v>
      </c>
      <c r="I35" s="77" t="s">
        <v>579</v>
      </c>
      <c r="J35" s="23">
        <v>2550000</v>
      </c>
      <c r="K35" s="81"/>
    </row>
    <row r="36" spans="1:11" x14ac:dyDescent="0.2">
      <c r="J36" s="78"/>
    </row>
    <row r="37" spans="1:11" ht="30" customHeight="1" x14ac:dyDescent="0.2">
      <c r="I37" s="91" t="s">
        <v>444</v>
      </c>
      <c r="J37" s="92">
        <f>SUBTOTAL(109,$J$5:$J$35)</f>
        <v>40264000</v>
      </c>
      <c r="K37" s="80"/>
    </row>
    <row r="38" spans="1:11" x14ac:dyDescent="0.2">
      <c r="J38" s="79"/>
    </row>
  </sheetData>
  <autoFilter ref="A4:J35" xr:uid="{2D4626F0-24ED-49D9-8FED-B75DC7EBFC4C}">
    <sortState xmlns:xlrd2="http://schemas.microsoft.com/office/spreadsheetml/2017/richdata2" ref="A5:J35">
      <sortCondition ref="A4"/>
    </sortState>
  </autoFilter>
  <mergeCells count="6">
    <mergeCell ref="A3:J3"/>
    <mergeCell ref="E2:G2"/>
    <mergeCell ref="H2:I2"/>
    <mergeCell ref="A2:D2"/>
    <mergeCell ref="A1:G1"/>
    <mergeCell ref="H1:I1"/>
  </mergeCells>
  <conditionalFormatting sqref="A5:A35">
    <cfRule type="colorScale" priority="1">
      <colorScale>
        <cfvo type="min"/>
        <cfvo type="percentile" val="50"/>
        <cfvo type="max"/>
        <color rgb="FF63BE7B"/>
        <color rgb="FFFFEB84"/>
        <color rgb="FFF8696B"/>
      </colorScale>
    </cfRule>
  </conditionalFormatting>
  <hyperlinks>
    <hyperlink ref="E2:G2" r:id="rId1" display="Statewide Pedestrian Master Plan 2013" xr:uid="{1D308480-2517-428F-9A28-F88A271D9D4A}"/>
    <hyperlink ref="H2:I2" r:id="rId2" display="Appendices" xr:uid="{6ED8729F-5CA7-4702-A38C-7747290B40A7}"/>
    <hyperlink ref="A2" r:id="rId3" xr:uid="{75E87EEE-E375-4B5B-9DD5-972CA9D3A7D0}"/>
    <hyperlink ref="J2" r:id="rId4" xr:uid="{4D21A40F-5DC8-44C5-924A-FC1E4A853F29}"/>
  </hyperlinks>
  <pageMargins left="0.7" right="0.7" top="0.75" bottom="0.75" header="0.3" footer="0.3"/>
  <pageSetup orientation="portrait" horizontalDpi="1200" verticalDpi="12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7B9C-5219-4064-B62E-29D6BAA28A0B}">
  <dimension ref="A1:I567"/>
  <sheetViews>
    <sheetView zoomScale="67" zoomScaleNormal="100" workbookViewId="0">
      <pane ySplit="4" topLeftCell="A5" activePane="bottomLeft" state="frozen"/>
      <selection pane="bottomLeft" activeCell="A9" sqref="A9"/>
    </sheetView>
  </sheetViews>
  <sheetFormatPr defaultColWidth="8.75" defaultRowHeight="14.25" x14ac:dyDescent="0.2"/>
  <cols>
    <col min="1" max="1" width="7" style="36" customWidth="1"/>
    <col min="2" max="2" width="7" style="36" bestFit="1" customWidth="1"/>
    <col min="3" max="3" width="8.125" style="36" customWidth="1"/>
    <col min="4" max="4" width="8.125" style="36" bestFit="1" customWidth="1"/>
    <col min="5" max="5" width="16.75" style="25" customWidth="1"/>
    <col min="6" max="6" width="38.625" style="25" bestFit="1" customWidth="1"/>
    <col min="7" max="7" width="46.75" style="25" customWidth="1"/>
    <col min="8" max="8" width="10.125" style="37" customWidth="1"/>
    <col min="9" max="9" width="15.375" style="25" customWidth="1"/>
    <col min="10" max="16384" width="8.75" style="25"/>
  </cols>
  <sheetData>
    <row r="1" spans="1:9" ht="30" customHeight="1" x14ac:dyDescent="0.2">
      <c r="A1" s="153" t="s">
        <v>11</v>
      </c>
      <c r="B1" s="154"/>
      <c r="C1" s="154"/>
      <c r="D1" s="154"/>
      <c r="E1" s="154"/>
      <c r="F1" s="155"/>
      <c r="G1" s="105" t="s">
        <v>580</v>
      </c>
      <c r="H1" s="99">
        <f>SUBTOTAL(109,$H$5:$H$565)</f>
        <v>584.0262491329421</v>
      </c>
      <c r="I1" s="100">
        <f>SUBTOTAL(109,$I$5:$I$565)</f>
        <v>320035000</v>
      </c>
    </row>
    <row r="2" spans="1:9" ht="30" customHeight="1" x14ac:dyDescent="0.2">
      <c r="A2" s="159" t="s">
        <v>581</v>
      </c>
      <c r="B2" s="159"/>
      <c r="C2" s="159"/>
      <c r="D2" s="159"/>
      <c r="E2" s="151" t="s">
        <v>11</v>
      </c>
      <c r="F2" s="152"/>
      <c r="G2" s="122" t="s">
        <v>582</v>
      </c>
      <c r="H2" s="93"/>
      <c r="I2" s="94"/>
    </row>
    <row r="3" spans="1:9" ht="4.1500000000000004" customHeight="1" x14ac:dyDescent="0.2">
      <c r="A3" s="158"/>
      <c r="B3" s="158"/>
      <c r="C3" s="158"/>
      <c r="D3" s="158"/>
      <c r="E3" s="158"/>
      <c r="F3" s="158"/>
      <c r="G3" s="158"/>
      <c r="H3" s="158"/>
      <c r="I3" s="158"/>
    </row>
    <row r="4" spans="1:9" ht="30" customHeight="1" x14ac:dyDescent="0.2">
      <c r="A4" s="95" t="s">
        <v>29</v>
      </c>
      <c r="B4" s="95" t="s">
        <v>583</v>
      </c>
      <c r="C4" s="95" t="s">
        <v>31</v>
      </c>
      <c r="D4" s="95" t="s">
        <v>584</v>
      </c>
      <c r="E4" s="95" t="s">
        <v>33</v>
      </c>
      <c r="F4" s="95" t="s">
        <v>585</v>
      </c>
      <c r="G4" s="95" t="s">
        <v>586</v>
      </c>
      <c r="H4" s="96" t="s">
        <v>38</v>
      </c>
      <c r="I4" s="97" t="s">
        <v>587</v>
      </c>
    </row>
    <row r="5" spans="1:9" ht="16.5" x14ac:dyDescent="0.2">
      <c r="A5" s="26">
        <v>1</v>
      </c>
      <c r="B5" s="27" t="s">
        <v>588</v>
      </c>
      <c r="C5" s="56" t="s">
        <v>589</v>
      </c>
      <c r="D5" s="63" t="s">
        <v>590</v>
      </c>
      <c r="E5" s="28" t="s">
        <v>591</v>
      </c>
      <c r="F5" s="28" t="s">
        <v>592</v>
      </c>
      <c r="G5" s="28" t="s">
        <v>593</v>
      </c>
      <c r="H5" s="29">
        <v>3.05608425488</v>
      </c>
      <c r="I5" s="30">
        <v>3162000</v>
      </c>
    </row>
    <row r="6" spans="1:9" ht="16.5" x14ac:dyDescent="0.2">
      <c r="A6" s="26">
        <v>1</v>
      </c>
      <c r="B6" s="27" t="s">
        <v>588</v>
      </c>
      <c r="C6" s="56" t="s">
        <v>589</v>
      </c>
      <c r="D6" s="63" t="s">
        <v>594</v>
      </c>
      <c r="E6" s="28" t="s">
        <v>591</v>
      </c>
      <c r="F6" s="28" t="s">
        <v>595</v>
      </c>
      <c r="G6" s="28" t="s">
        <v>596</v>
      </c>
      <c r="H6" s="29">
        <v>2.28644645423</v>
      </c>
      <c r="I6" s="30">
        <v>2366000</v>
      </c>
    </row>
    <row r="7" spans="1:9" ht="16.5" x14ac:dyDescent="0.2">
      <c r="A7" s="26">
        <v>1</v>
      </c>
      <c r="B7" s="27" t="s">
        <v>588</v>
      </c>
      <c r="C7" s="56" t="s">
        <v>589</v>
      </c>
      <c r="D7" s="63" t="s">
        <v>597</v>
      </c>
      <c r="E7" s="28" t="s">
        <v>598</v>
      </c>
      <c r="F7" s="28" t="s">
        <v>599</v>
      </c>
      <c r="G7" s="28" t="s">
        <v>600</v>
      </c>
      <c r="H7" s="29">
        <v>1.51669228279</v>
      </c>
      <c r="I7" s="30">
        <v>2187000</v>
      </c>
    </row>
    <row r="8" spans="1:9" ht="16.5" x14ac:dyDescent="0.2">
      <c r="A8" s="26">
        <v>1</v>
      </c>
      <c r="B8" s="27" t="s">
        <v>588</v>
      </c>
      <c r="C8" s="56" t="s">
        <v>589</v>
      </c>
      <c r="D8" s="63" t="s">
        <v>601</v>
      </c>
      <c r="E8" s="28" t="s">
        <v>602</v>
      </c>
      <c r="F8" s="28" t="s">
        <v>603</v>
      </c>
      <c r="G8" s="28" t="s">
        <v>604</v>
      </c>
      <c r="H8" s="29">
        <v>2.6378767986599998</v>
      </c>
      <c r="I8" s="30">
        <v>1511000</v>
      </c>
    </row>
    <row r="9" spans="1:9" ht="16.5" x14ac:dyDescent="0.2">
      <c r="A9" s="26">
        <v>1</v>
      </c>
      <c r="B9" s="27" t="s">
        <v>588</v>
      </c>
      <c r="C9" s="56" t="s">
        <v>589</v>
      </c>
      <c r="D9" s="63" t="s">
        <v>605</v>
      </c>
      <c r="E9" s="28" t="s">
        <v>598</v>
      </c>
      <c r="F9" s="28" t="s">
        <v>606</v>
      </c>
      <c r="G9" s="28" t="s">
        <v>607</v>
      </c>
      <c r="H9" s="29">
        <v>0.70117134576999995</v>
      </c>
      <c r="I9" s="30">
        <v>1197000</v>
      </c>
    </row>
    <row r="10" spans="1:9" ht="16.5" x14ac:dyDescent="0.2">
      <c r="A10" s="26">
        <v>1</v>
      </c>
      <c r="B10" s="27" t="s">
        <v>588</v>
      </c>
      <c r="C10" s="56" t="s">
        <v>589</v>
      </c>
      <c r="D10" s="63" t="s">
        <v>608</v>
      </c>
      <c r="E10" s="28" t="s">
        <v>591</v>
      </c>
      <c r="F10" s="28" t="s">
        <v>609</v>
      </c>
      <c r="G10" s="28" t="s">
        <v>610</v>
      </c>
      <c r="H10" s="29">
        <v>2.2018171951899999</v>
      </c>
      <c r="I10" s="30">
        <v>876000</v>
      </c>
    </row>
    <row r="11" spans="1:9" ht="16.5" x14ac:dyDescent="0.2">
      <c r="A11" s="26">
        <v>1</v>
      </c>
      <c r="B11" s="27" t="s">
        <v>588</v>
      </c>
      <c r="C11" s="56" t="s">
        <v>589</v>
      </c>
      <c r="D11" s="63" t="s">
        <v>611</v>
      </c>
      <c r="E11" s="28" t="s">
        <v>598</v>
      </c>
      <c r="F11" s="28" t="s">
        <v>612</v>
      </c>
      <c r="G11" s="28" t="s">
        <v>613</v>
      </c>
      <c r="H11" s="29">
        <v>0.409527790941</v>
      </c>
      <c r="I11" s="30">
        <v>699000</v>
      </c>
    </row>
    <row r="12" spans="1:9" ht="16.5" x14ac:dyDescent="0.2">
      <c r="A12" s="26">
        <v>1</v>
      </c>
      <c r="B12" s="27" t="s">
        <v>588</v>
      </c>
      <c r="C12" s="56" t="s">
        <v>589</v>
      </c>
      <c r="D12" s="63" t="s">
        <v>614</v>
      </c>
      <c r="E12" s="28" t="s">
        <v>598</v>
      </c>
      <c r="F12" s="28" t="s">
        <v>615</v>
      </c>
      <c r="G12" s="28" t="s">
        <v>616</v>
      </c>
      <c r="H12" s="29">
        <v>0.25791197062299998</v>
      </c>
      <c r="I12" s="30">
        <v>440000</v>
      </c>
    </row>
    <row r="13" spans="1:9" ht="16.5" x14ac:dyDescent="0.2">
      <c r="A13" s="26">
        <v>1</v>
      </c>
      <c r="B13" s="27" t="s">
        <v>588</v>
      </c>
      <c r="C13" s="56" t="s">
        <v>589</v>
      </c>
      <c r="D13" s="63" t="s">
        <v>617</v>
      </c>
      <c r="E13" s="28" t="s">
        <v>591</v>
      </c>
      <c r="F13" s="28" t="s">
        <v>603</v>
      </c>
      <c r="G13" s="28" t="s">
        <v>618</v>
      </c>
      <c r="H13" s="29">
        <v>1.0766011769999999</v>
      </c>
      <c r="I13" s="30">
        <v>428000</v>
      </c>
    </row>
    <row r="14" spans="1:9" ht="16.5" x14ac:dyDescent="0.2">
      <c r="A14" s="26">
        <v>1</v>
      </c>
      <c r="B14" s="27" t="s">
        <v>588</v>
      </c>
      <c r="C14" s="56" t="s">
        <v>589</v>
      </c>
      <c r="D14" s="63" t="s">
        <v>619</v>
      </c>
      <c r="E14" s="28" t="s">
        <v>591</v>
      </c>
      <c r="F14" s="28" t="s">
        <v>620</v>
      </c>
      <c r="G14" s="28" t="s">
        <v>616</v>
      </c>
      <c r="H14" s="29">
        <v>0.31927936699100001</v>
      </c>
      <c r="I14" s="30">
        <v>127000</v>
      </c>
    </row>
    <row r="15" spans="1:9" ht="16.5" x14ac:dyDescent="0.2">
      <c r="A15" s="26">
        <v>1</v>
      </c>
      <c r="B15" s="27" t="s">
        <v>588</v>
      </c>
      <c r="C15" s="56" t="s">
        <v>589</v>
      </c>
      <c r="D15" s="63" t="s">
        <v>621</v>
      </c>
      <c r="E15" s="28" t="s">
        <v>591</v>
      </c>
      <c r="F15" s="28" t="s">
        <v>622</v>
      </c>
      <c r="G15" s="28" t="s">
        <v>623</v>
      </c>
      <c r="H15" s="29">
        <v>0.251765058815</v>
      </c>
      <c r="I15" s="30">
        <v>100000</v>
      </c>
    </row>
    <row r="16" spans="1:9" ht="16.5" x14ac:dyDescent="0.2">
      <c r="A16" s="26">
        <v>1</v>
      </c>
      <c r="B16" s="27" t="s">
        <v>588</v>
      </c>
      <c r="C16" s="56" t="s">
        <v>589</v>
      </c>
      <c r="D16" s="63" t="s">
        <v>624</v>
      </c>
      <c r="E16" s="28" t="s">
        <v>591</v>
      </c>
      <c r="F16" s="28" t="s">
        <v>625</v>
      </c>
      <c r="G16" s="28" t="s">
        <v>626</v>
      </c>
      <c r="H16" s="29">
        <v>0.237792041358</v>
      </c>
      <c r="I16" s="30">
        <v>95000</v>
      </c>
    </row>
    <row r="17" spans="1:9" ht="16.5" x14ac:dyDescent="0.2">
      <c r="A17" s="26">
        <v>1</v>
      </c>
      <c r="B17" s="27" t="s">
        <v>588</v>
      </c>
      <c r="C17" s="56" t="s">
        <v>589</v>
      </c>
      <c r="D17" s="63" t="s">
        <v>627</v>
      </c>
      <c r="E17" s="28" t="s">
        <v>598</v>
      </c>
      <c r="F17" s="28" t="s">
        <v>628</v>
      </c>
      <c r="G17" s="28" t="s">
        <v>629</v>
      </c>
      <c r="H17" s="29">
        <v>5.1940064789999997E-2</v>
      </c>
      <c r="I17" s="30">
        <v>89000</v>
      </c>
    </row>
    <row r="18" spans="1:9" ht="16.5" x14ac:dyDescent="0.2">
      <c r="A18" s="26">
        <v>1</v>
      </c>
      <c r="B18" s="27" t="s">
        <v>588</v>
      </c>
      <c r="C18" s="56" t="s">
        <v>589</v>
      </c>
      <c r="D18" s="63" t="s">
        <v>630</v>
      </c>
      <c r="E18" s="28" t="s">
        <v>631</v>
      </c>
      <c r="F18" s="28" t="s">
        <v>632</v>
      </c>
      <c r="G18" s="28" t="s">
        <v>633</v>
      </c>
      <c r="H18" s="29">
        <v>0.70889121240399999</v>
      </c>
      <c r="I18" s="30">
        <v>80000</v>
      </c>
    </row>
    <row r="19" spans="1:9" ht="16.5" x14ac:dyDescent="0.2">
      <c r="A19" s="26">
        <v>1</v>
      </c>
      <c r="B19" s="27" t="s">
        <v>588</v>
      </c>
      <c r="C19" s="56" t="s">
        <v>589</v>
      </c>
      <c r="D19" s="63" t="s">
        <v>634</v>
      </c>
      <c r="E19" s="28" t="s">
        <v>591</v>
      </c>
      <c r="F19" s="28" t="s">
        <v>635</v>
      </c>
      <c r="G19" s="28" t="s">
        <v>636</v>
      </c>
      <c r="H19" s="29">
        <v>0.19847394501400001</v>
      </c>
      <c r="I19" s="30">
        <v>79000</v>
      </c>
    </row>
    <row r="20" spans="1:9" ht="16.5" x14ac:dyDescent="0.2">
      <c r="A20" s="26">
        <v>1</v>
      </c>
      <c r="B20" s="27" t="s">
        <v>588</v>
      </c>
      <c r="C20" s="56" t="s">
        <v>589</v>
      </c>
      <c r="D20" s="63" t="s">
        <v>614</v>
      </c>
      <c r="E20" s="28" t="s">
        <v>591</v>
      </c>
      <c r="F20" s="28" t="s">
        <v>637</v>
      </c>
      <c r="G20" s="28" t="s">
        <v>638</v>
      </c>
      <c r="H20" s="29">
        <v>0.15596400402300001</v>
      </c>
      <c r="I20" s="30">
        <v>62000</v>
      </c>
    </row>
    <row r="21" spans="1:9" ht="16.5" x14ac:dyDescent="0.2">
      <c r="A21" s="26">
        <v>1</v>
      </c>
      <c r="B21" s="27" t="s">
        <v>588</v>
      </c>
      <c r="C21" s="56" t="s">
        <v>589</v>
      </c>
      <c r="D21" s="63" t="s">
        <v>639</v>
      </c>
      <c r="E21" s="28" t="s">
        <v>640</v>
      </c>
      <c r="F21" s="28" t="s">
        <v>641</v>
      </c>
      <c r="G21" s="28" t="s">
        <v>642</v>
      </c>
      <c r="H21" s="29">
        <v>0.123576524778</v>
      </c>
      <c r="I21" s="30">
        <v>59000</v>
      </c>
    </row>
    <row r="22" spans="1:9" ht="16.5" x14ac:dyDescent="0.2">
      <c r="A22" s="26">
        <v>1</v>
      </c>
      <c r="B22" s="27" t="s">
        <v>588</v>
      </c>
      <c r="C22" s="56" t="s">
        <v>40</v>
      </c>
      <c r="D22" s="63" t="s">
        <v>643</v>
      </c>
      <c r="E22" s="28" t="s">
        <v>644</v>
      </c>
      <c r="F22" s="28" t="s">
        <v>645</v>
      </c>
      <c r="G22" s="28" t="s">
        <v>646</v>
      </c>
      <c r="H22" s="29">
        <v>9.4680871585999995</v>
      </c>
      <c r="I22" s="30">
        <v>6667000</v>
      </c>
    </row>
    <row r="23" spans="1:9" ht="16.5" x14ac:dyDescent="0.2">
      <c r="A23" s="26">
        <v>1</v>
      </c>
      <c r="B23" s="27" t="s">
        <v>588</v>
      </c>
      <c r="C23" s="56" t="s">
        <v>40</v>
      </c>
      <c r="D23" s="63" t="s">
        <v>647</v>
      </c>
      <c r="E23" s="28" t="s">
        <v>591</v>
      </c>
      <c r="F23" s="28" t="s">
        <v>648</v>
      </c>
      <c r="G23" s="28" t="s">
        <v>649</v>
      </c>
      <c r="H23" s="29">
        <v>2.1064938452700002</v>
      </c>
      <c r="I23" s="30">
        <v>838000</v>
      </c>
    </row>
    <row r="24" spans="1:9" ht="16.5" x14ac:dyDescent="0.2">
      <c r="A24" s="26">
        <v>1</v>
      </c>
      <c r="B24" s="27" t="s">
        <v>588</v>
      </c>
      <c r="C24" s="56" t="s">
        <v>40</v>
      </c>
      <c r="D24" s="63" t="s">
        <v>650</v>
      </c>
      <c r="E24" s="28" t="s">
        <v>631</v>
      </c>
      <c r="F24" s="28" t="s">
        <v>651</v>
      </c>
      <c r="G24" s="28" t="s">
        <v>652</v>
      </c>
      <c r="H24" s="29">
        <v>0.36015792649</v>
      </c>
      <c r="I24" s="30">
        <v>40000</v>
      </c>
    </row>
    <row r="25" spans="1:9" ht="16.5" x14ac:dyDescent="0.2">
      <c r="A25" s="26">
        <v>1</v>
      </c>
      <c r="B25" s="60" t="s">
        <v>653</v>
      </c>
      <c r="C25" s="56" t="s">
        <v>589</v>
      </c>
      <c r="D25" s="63" t="s">
        <v>654</v>
      </c>
      <c r="E25" s="28" t="s">
        <v>640</v>
      </c>
      <c r="F25" s="28" t="s">
        <v>655</v>
      </c>
      <c r="G25" s="28" t="s">
        <v>656</v>
      </c>
      <c r="H25" s="29">
        <v>1.72866263171</v>
      </c>
      <c r="I25" s="30">
        <v>825000</v>
      </c>
    </row>
    <row r="26" spans="1:9" ht="16.5" x14ac:dyDescent="0.2">
      <c r="A26" s="26">
        <v>1</v>
      </c>
      <c r="B26" s="60" t="s">
        <v>653</v>
      </c>
      <c r="C26" s="56" t="s">
        <v>40</v>
      </c>
      <c r="D26" s="63" t="s">
        <v>657</v>
      </c>
      <c r="E26" s="28" t="s">
        <v>598</v>
      </c>
      <c r="F26" s="28" t="s">
        <v>658</v>
      </c>
      <c r="G26" s="28" t="s">
        <v>659</v>
      </c>
      <c r="H26" s="29">
        <v>0.72801050419299995</v>
      </c>
      <c r="I26" s="30">
        <v>1243000</v>
      </c>
    </row>
    <row r="27" spans="1:9" ht="16.5" x14ac:dyDescent="0.2">
      <c r="A27" s="26">
        <v>1</v>
      </c>
      <c r="B27" s="60" t="s">
        <v>653</v>
      </c>
      <c r="C27" s="56" t="s">
        <v>40</v>
      </c>
      <c r="D27" s="63" t="s">
        <v>660</v>
      </c>
      <c r="E27" s="28" t="s">
        <v>591</v>
      </c>
      <c r="F27" s="28" t="s">
        <v>661</v>
      </c>
      <c r="G27" s="28" t="s">
        <v>662</v>
      </c>
      <c r="H27" s="29">
        <v>0.84362410522599995</v>
      </c>
      <c r="I27" s="30">
        <v>336000</v>
      </c>
    </row>
    <row r="28" spans="1:9" ht="16.5" x14ac:dyDescent="0.2">
      <c r="A28" s="26">
        <v>1</v>
      </c>
      <c r="B28" s="60" t="s">
        <v>653</v>
      </c>
      <c r="C28" s="56" t="s">
        <v>40</v>
      </c>
      <c r="D28" s="63" t="s">
        <v>663</v>
      </c>
      <c r="E28" s="28" t="s">
        <v>591</v>
      </c>
      <c r="F28" s="28" t="s">
        <v>664</v>
      </c>
      <c r="G28" s="28" t="s">
        <v>665</v>
      </c>
      <c r="H28" s="29">
        <v>0.261305316545</v>
      </c>
      <c r="I28" s="30">
        <v>104000</v>
      </c>
    </row>
    <row r="29" spans="1:9" ht="16.5" x14ac:dyDescent="0.2">
      <c r="A29" s="26">
        <v>1</v>
      </c>
      <c r="B29" s="31" t="s">
        <v>666</v>
      </c>
      <c r="C29" s="56" t="s">
        <v>589</v>
      </c>
      <c r="D29" s="63" t="s">
        <v>667</v>
      </c>
      <c r="E29" s="28" t="s">
        <v>640</v>
      </c>
      <c r="F29" s="28" t="s">
        <v>668</v>
      </c>
      <c r="G29" s="28" t="s">
        <v>669</v>
      </c>
      <c r="H29" s="29">
        <v>5.6571981186400002</v>
      </c>
      <c r="I29" s="30">
        <v>2698000</v>
      </c>
    </row>
    <row r="30" spans="1:9" ht="16.5" x14ac:dyDescent="0.2">
      <c r="A30" s="26">
        <v>1</v>
      </c>
      <c r="B30" s="31" t="s">
        <v>666</v>
      </c>
      <c r="C30" s="56" t="s">
        <v>589</v>
      </c>
      <c r="D30" s="63" t="s">
        <v>670</v>
      </c>
      <c r="E30" s="28" t="s">
        <v>640</v>
      </c>
      <c r="F30" s="28" t="s">
        <v>671</v>
      </c>
      <c r="G30" s="28" t="s">
        <v>672</v>
      </c>
      <c r="H30" s="29">
        <v>2.15782524822</v>
      </c>
      <c r="I30" s="30">
        <v>1029000</v>
      </c>
    </row>
    <row r="31" spans="1:9" ht="16.5" x14ac:dyDescent="0.2">
      <c r="A31" s="26">
        <v>1</v>
      </c>
      <c r="B31" s="31" t="s">
        <v>666</v>
      </c>
      <c r="C31" s="56" t="s">
        <v>589</v>
      </c>
      <c r="D31" s="63" t="s">
        <v>673</v>
      </c>
      <c r="E31" s="28" t="s">
        <v>602</v>
      </c>
      <c r="F31" s="28" t="s">
        <v>674</v>
      </c>
      <c r="G31" s="28" t="s">
        <v>675</v>
      </c>
      <c r="H31" s="29">
        <v>0.74890072125700002</v>
      </c>
      <c r="I31" s="30">
        <v>429000</v>
      </c>
    </row>
    <row r="32" spans="1:9" ht="16.5" x14ac:dyDescent="0.2">
      <c r="A32" s="26">
        <v>1</v>
      </c>
      <c r="B32" s="31" t="s">
        <v>666</v>
      </c>
      <c r="C32" s="56" t="s">
        <v>589</v>
      </c>
      <c r="D32" s="63" t="s">
        <v>673</v>
      </c>
      <c r="E32" s="28" t="s">
        <v>591</v>
      </c>
      <c r="F32" s="28" t="s">
        <v>676</v>
      </c>
      <c r="G32" s="28" t="s">
        <v>677</v>
      </c>
      <c r="H32" s="29">
        <v>0.88089846118299997</v>
      </c>
      <c r="I32" s="30">
        <v>350000</v>
      </c>
    </row>
    <row r="33" spans="1:9" ht="16.5" x14ac:dyDescent="0.2">
      <c r="A33" s="26">
        <v>1</v>
      </c>
      <c r="B33" s="31" t="s">
        <v>666</v>
      </c>
      <c r="C33" s="56" t="s">
        <v>589</v>
      </c>
      <c r="D33" s="63" t="s">
        <v>678</v>
      </c>
      <c r="E33" s="28" t="s">
        <v>591</v>
      </c>
      <c r="F33" s="28" t="s">
        <v>679</v>
      </c>
      <c r="G33" s="28" t="s">
        <v>680</v>
      </c>
      <c r="H33" s="29">
        <v>0.42802591577299998</v>
      </c>
      <c r="I33" s="30">
        <v>170000</v>
      </c>
    </row>
    <row r="34" spans="1:9" ht="16.5" x14ac:dyDescent="0.2">
      <c r="A34" s="26">
        <v>1</v>
      </c>
      <c r="B34" s="31" t="s">
        <v>666</v>
      </c>
      <c r="C34" s="56" t="s">
        <v>589</v>
      </c>
      <c r="D34" s="63" t="s">
        <v>681</v>
      </c>
      <c r="E34" s="28" t="s">
        <v>591</v>
      </c>
      <c r="F34" s="28" t="s">
        <v>682</v>
      </c>
      <c r="G34" s="28" t="s">
        <v>683</v>
      </c>
      <c r="H34" s="29">
        <v>0.40057568893899997</v>
      </c>
      <c r="I34" s="30">
        <v>159000</v>
      </c>
    </row>
    <row r="35" spans="1:9" ht="16.5" x14ac:dyDescent="0.2">
      <c r="A35" s="26">
        <v>1</v>
      </c>
      <c r="B35" s="31" t="s">
        <v>666</v>
      </c>
      <c r="C35" s="56" t="s">
        <v>589</v>
      </c>
      <c r="D35" s="63" t="s">
        <v>684</v>
      </c>
      <c r="E35" s="28" t="s">
        <v>591</v>
      </c>
      <c r="F35" s="28" t="s">
        <v>685</v>
      </c>
      <c r="G35" s="28" t="s">
        <v>686</v>
      </c>
      <c r="H35" s="29">
        <v>0.16228810301499999</v>
      </c>
      <c r="I35" s="30">
        <v>65000</v>
      </c>
    </row>
    <row r="36" spans="1:9" ht="16.5" x14ac:dyDescent="0.2">
      <c r="A36" s="26">
        <v>1</v>
      </c>
      <c r="B36" s="31" t="s">
        <v>666</v>
      </c>
      <c r="C36" s="56" t="s">
        <v>589</v>
      </c>
      <c r="D36" s="63" t="s">
        <v>673</v>
      </c>
      <c r="E36" s="28" t="s">
        <v>631</v>
      </c>
      <c r="F36" s="28" t="s">
        <v>687</v>
      </c>
      <c r="G36" s="28" t="s">
        <v>688</v>
      </c>
      <c r="H36" s="29">
        <v>0.40916626906800002</v>
      </c>
      <c r="I36" s="30">
        <v>46000</v>
      </c>
    </row>
    <row r="37" spans="1:9" ht="16.5" x14ac:dyDescent="0.2">
      <c r="A37" s="26">
        <v>1</v>
      </c>
      <c r="B37" s="31" t="s">
        <v>666</v>
      </c>
      <c r="C37" s="56" t="s">
        <v>689</v>
      </c>
      <c r="D37" s="63" t="s">
        <v>690</v>
      </c>
      <c r="E37" s="28" t="s">
        <v>598</v>
      </c>
      <c r="F37" s="28" t="s">
        <v>691</v>
      </c>
      <c r="G37" s="28" t="s">
        <v>692</v>
      </c>
      <c r="H37" s="29">
        <v>0.32679275841700001</v>
      </c>
      <c r="I37" s="30">
        <v>558000</v>
      </c>
    </row>
    <row r="38" spans="1:9" ht="16.5" x14ac:dyDescent="0.2">
      <c r="A38" s="26">
        <v>1</v>
      </c>
      <c r="B38" s="31" t="s">
        <v>666</v>
      </c>
      <c r="C38" s="56" t="s">
        <v>40</v>
      </c>
      <c r="D38" s="63" t="s">
        <v>693</v>
      </c>
      <c r="E38" s="28" t="s">
        <v>598</v>
      </c>
      <c r="F38" s="28" t="s">
        <v>694</v>
      </c>
      <c r="G38" s="28" t="s">
        <v>695</v>
      </c>
      <c r="H38" s="29">
        <v>3.4699671294700001</v>
      </c>
      <c r="I38" s="30">
        <v>5924000</v>
      </c>
    </row>
    <row r="39" spans="1:9" ht="16.5" x14ac:dyDescent="0.2">
      <c r="A39" s="26">
        <v>1</v>
      </c>
      <c r="B39" s="31" t="s">
        <v>666</v>
      </c>
      <c r="C39" s="56" t="s">
        <v>40</v>
      </c>
      <c r="D39" s="63" t="s">
        <v>696</v>
      </c>
      <c r="E39" s="28" t="s">
        <v>598</v>
      </c>
      <c r="F39" s="28" t="s">
        <v>697</v>
      </c>
      <c r="G39" s="28" t="s">
        <v>698</v>
      </c>
      <c r="H39" s="29">
        <v>2.5598082560900002</v>
      </c>
      <c r="I39" s="30">
        <v>4370000</v>
      </c>
    </row>
    <row r="40" spans="1:9" ht="16.5" x14ac:dyDescent="0.2">
      <c r="A40" s="26">
        <v>1</v>
      </c>
      <c r="B40" s="31" t="s">
        <v>666</v>
      </c>
      <c r="C40" s="56" t="s">
        <v>40</v>
      </c>
      <c r="D40" s="63" t="s">
        <v>699</v>
      </c>
      <c r="E40" s="28" t="s">
        <v>598</v>
      </c>
      <c r="F40" s="28" t="s">
        <v>700</v>
      </c>
      <c r="G40" s="28" t="s">
        <v>701</v>
      </c>
      <c r="H40" s="29">
        <v>1.9433180373500001</v>
      </c>
      <c r="I40" s="30">
        <v>2802000</v>
      </c>
    </row>
    <row r="41" spans="1:9" ht="16.5" x14ac:dyDescent="0.2">
      <c r="A41" s="26">
        <v>1</v>
      </c>
      <c r="B41" s="31" t="s">
        <v>666</v>
      </c>
      <c r="C41" s="56" t="s">
        <v>40</v>
      </c>
      <c r="D41" s="63" t="s">
        <v>702</v>
      </c>
      <c r="E41" s="28" t="s">
        <v>598</v>
      </c>
      <c r="F41" s="28" t="s">
        <v>703</v>
      </c>
      <c r="G41" s="28" t="s">
        <v>704</v>
      </c>
      <c r="H41" s="29">
        <v>7.9078500388700004</v>
      </c>
      <c r="I41" s="30">
        <v>1350000</v>
      </c>
    </row>
    <row r="42" spans="1:9" ht="16.5" x14ac:dyDescent="0.2">
      <c r="A42" s="26">
        <v>1</v>
      </c>
      <c r="B42" s="31" t="s">
        <v>666</v>
      </c>
      <c r="C42" s="56" t="s">
        <v>40</v>
      </c>
      <c r="D42" s="63" t="s">
        <v>705</v>
      </c>
      <c r="E42" s="28" t="s">
        <v>591</v>
      </c>
      <c r="F42" s="28" t="s">
        <v>706</v>
      </c>
      <c r="G42" s="28" t="s">
        <v>707</v>
      </c>
      <c r="H42" s="29">
        <v>1.22153062256</v>
      </c>
      <c r="I42" s="30">
        <v>937000</v>
      </c>
    </row>
    <row r="43" spans="1:9" ht="16.5" x14ac:dyDescent="0.2">
      <c r="A43" s="26">
        <v>1</v>
      </c>
      <c r="B43" s="31" t="s">
        <v>666</v>
      </c>
      <c r="C43" s="56" t="s">
        <v>40</v>
      </c>
      <c r="D43" s="63" t="s">
        <v>708</v>
      </c>
      <c r="E43" s="28" t="s">
        <v>640</v>
      </c>
      <c r="F43" s="28" t="s">
        <v>709</v>
      </c>
      <c r="G43" s="28" t="s">
        <v>710</v>
      </c>
      <c r="H43" s="29">
        <v>1.1865619571099999</v>
      </c>
      <c r="I43" s="30">
        <v>566000</v>
      </c>
    </row>
    <row r="44" spans="1:9" ht="16.5" x14ac:dyDescent="0.2">
      <c r="A44" s="26">
        <v>1</v>
      </c>
      <c r="B44" s="32" t="s">
        <v>711</v>
      </c>
      <c r="C44" s="56" t="s">
        <v>40</v>
      </c>
      <c r="D44" s="63" t="s">
        <v>712</v>
      </c>
      <c r="E44" s="28" t="s">
        <v>644</v>
      </c>
      <c r="F44" s="28" t="s">
        <v>713</v>
      </c>
      <c r="G44" s="28" t="s">
        <v>714</v>
      </c>
      <c r="H44" s="29">
        <v>23.9399856042</v>
      </c>
      <c r="I44" s="30">
        <v>1836000</v>
      </c>
    </row>
    <row r="45" spans="1:9" ht="16.5" x14ac:dyDescent="0.2">
      <c r="A45" s="26">
        <v>1</v>
      </c>
      <c r="B45" s="32" t="s">
        <v>711</v>
      </c>
      <c r="C45" s="56" t="s">
        <v>40</v>
      </c>
      <c r="D45" s="63" t="s">
        <v>715</v>
      </c>
      <c r="E45" s="28" t="s">
        <v>598</v>
      </c>
      <c r="F45" s="28" t="s">
        <v>716</v>
      </c>
      <c r="G45" s="28" t="s">
        <v>717</v>
      </c>
      <c r="H45" s="29">
        <v>7.2641444778000004</v>
      </c>
      <c r="I45" s="30">
        <v>1240000</v>
      </c>
    </row>
    <row r="46" spans="1:9" ht="16.5" x14ac:dyDescent="0.2">
      <c r="A46" s="26">
        <v>1</v>
      </c>
      <c r="B46" s="61" t="s">
        <v>718</v>
      </c>
      <c r="C46" s="56" t="s">
        <v>589</v>
      </c>
      <c r="D46" s="63" t="s">
        <v>719</v>
      </c>
      <c r="E46" s="28" t="s">
        <v>602</v>
      </c>
      <c r="F46" s="28" t="s">
        <v>720</v>
      </c>
      <c r="G46" s="28" t="s">
        <v>721</v>
      </c>
      <c r="H46" s="29">
        <v>2.12059235633</v>
      </c>
      <c r="I46" s="30">
        <v>739000</v>
      </c>
    </row>
    <row r="47" spans="1:9" ht="16.5" x14ac:dyDescent="0.2">
      <c r="A47" s="26">
        <v>1</v>
      </c>
      <c r="B47" s="61" t="s">
        <v>718</v>
      </c>
      <c r="C47" s="56" t="s">
        <v>589</v>
      </c>
      <c r="D47" s="63" t="s">
        <v>722</v>
      </c>
      <c r="E47" s="28" t="s">
        <v>591</v>
      </c>
      <c r="F47" s="28" t="s">
        <v>723</v>
      </c>
      <c r="G47" s="28" t="s">
        <v>724</v>
      </c>
      <c r="H47" s="29">
        <v>0.70252965874100004</v>
      </c>
      <c r="I47" s="30">
        <v>402000</v>
      </c>
    </row>
    <row r="48" spans="1:9" ht="16.5" x14ac:dyDescent="0.2">
      <c r="A48" s="26">
        <v>1</v>
      </c>
      <c r="B48" s="61" t="s">
        <v>718</v>
      </c>
      <c r="C48" s="56" t="s">
        <v>589</v>
      </c>
      <c r="D48" s="63" t="s">
        <v>725</v>
      </c>
      <c r="E48" s="28" t="s">
        <v>602</v>
      </c>
      <c r="F48" s="28" t="s">
        <v>726</v>
      </c>
      <c r="G48" s="28" t="s">
        <v>727</v>
      </c>
      <c r="H48" s="29">
        <v>1.0565551955500001</v>
      </c>
      <c r="I48" s="30">
        <v>368000</v>
      </c>
    </row>
    <row r="49" spans="1:9" ht="16.5" x14ac:dyDescent="0.2">
      <c r="A49" s="26">
        <v>1</v>
      </c>
      <c r="B49" s="61" t="s">
        <v>718</v>
      </c>
      <c r="C49" s="56" t="s">
        <v>589</v>
      </c>
      <c r="D49" s="63" t="s">
        <v>728</v>
      </c>
      <c r="E49" s="28" t="s">
        <v>602</v>
      </c>
      <c r="F49" s="28" t="s">
        <v>729</v>
      </c>
      <c r="G49" s="28" t="s">
        <v>730</v>
      </c>
      <c r="H49" s="29">
        <v>0.59943362107800002</v>
      </c>
      <c r="I49" s="30">
        <v>343000</v>
      </c>
    </row>
    <row r="50" spans="1:9" ht="16.5" x14ac:dyDescent="0.2">
      <c r="A50" s="26">
        <v>1</v>
      </c>
      <c r="B50" s="61" t="s">
        <v>718</v>
      </c>
      <c r="C50" s="56" t="s">
        <v>589</v>
      </c>
      <c r="D50" s="63" t="s">
        <v>731</v>
      </c>
      <c r="E50" s="28" t="s">
        <v>598</v>
      </c>
      <c r="F50" s="28" t="s">
        <v>732</v>
      </c>
      <c r="G50" s="28" t="s">
        <v>733</v>
      </c>
      <c r="H50" s="29">
        <v>0.22760943123999999</v>
      </c>
      <c r="I50" s="30">
        <v>328000</v>
      </c>
    </row>
    <row r="51" spans="1:9" ht="16.5" x14ac:dyDescent="0.2">
      <c r="A51" s="26">
        <v>1</v>
      </c>
      <c r="B51" s="61" t="s">
        <v>718</v>
      </c>
      <c r="C51" s="56" t="s">
        <v>589</v>
      </c>
      <c r="D51" s="63" t="s">
        <v>734</v>
      </c>
      <c r="E51" s="28" t="s">
        <v>591</v>
      </c>
      <c r="F51" s="28" t="s">
        <v>735</v>
      </c>
      <c r="G51" s="28" t="s">
        <v>736</v>
      </c>
      <c r="H51" s="29">
        <v>0.78537629349500004</v>
      </c>
      <c r="I51" s="30">
        <v>312000</v>
      </c>
    </row>
    <row r="52" spans="1:9" ht="16.5" x14ac:dyDescent="0.2">
      <c r="A52" s="26">
        <v>1</v>
      </c>
      <c r="B52" s="61" t="s">
        <v>718</v>
      </c>
      <c r="C52" s="56" t="s">
        <v>589</v>
      </c>
      <c r="D52" s="63" t="s">
        <v>737</v>
      </c>
      <c r="E52" s="28" t="s">
        <v>591</v>
      </c>
      <c r="F52" s="28" t="s">
        <v>615</v>
      </c>
      <c r="G52" s="28" t="s">
        <v>738</v>
      </c>
      <c r="H52" s="29">
        <v>0.63607664957700005</v>
      </c>
      <c r="I52" s="30">
        <v>303000</v>
      </c>
    </row>
    <row r="53" spans="1:9" ht="16.5" x14ac:dyDescent="0.2">
      <c r="A53" s="26">
        <v>1</v>
      </c>
      <c r="B53" s="61" t="s">
        <v>718</v>
      </c>
      <c r="C53" s="56" t="s">
        <v>589</v>
      </c>
      <c r="D53" s="63" t="s">
        <v>739</v>
      </c>
      <c r="E53" s="28" t="s">
        <v>591</v>
      </c>
      <c r="F53" s="28" t="s">
        <v>740</v>
      </c>
      <c r="G53" s="28" t="s">
        <v>741</v>
      </c>
      <c r="H53" s="29">
        <v>0.74304805554099995</v>
      </c>
      <c r="I53" s="30">
        <v>296000</v>
      </c>
    </row>
    <row r="54" spans="1:9" ht="16.5" x14ac:dyDescent="0.2">
      <c r="A54" s="26">
        <v>1</v>
      </c>
      <c r="B54" s="61" t="s">
        <v>718</v>
      </c>
      <c r="C54" s="56" t="s">
        <v>589</v>
      </c>
      <c r="D54" s="63" t="s">
        <v>734</v>
      </c>
      <c r="E54" s="28" t="s">
        <v>640</v>
      </c>
      <c r="F54" s="28" t="s">
        <v>742</v>
      </c>
      <c r="G54" s="28" t="s">
        <v>743</v>
      </c>
      <c r="H54" s="29">
        <v>0.45323949817300002</v>
      </c>
      <c r="I54" s="30">
        <v>216000</v>
      </c>
    </row>
    <row r="55" spans="1:9" ht="16.5" x14ac:dyDescent="0.2">
      <c r="A55" s="26">
        <v>1</v>
      </c>
      <c r="B55" s="61" t="s">
        <v>718</v>
      </c>
      <c r="C55" s="56" t="s">
        <v>589</v>
      </c>
      <c r="D55" s="63" t="s">
        <v>739</v>
      </c>
      <c r="E55" s="28" t="s">
        <v>602</v>
      </c>
      <c r="F55" s="28" t="s">
        <v>744</v>
      </c>
      <c r="G55" s="28" t="s">
        <v>745</v>
      </c>
      <c r="H55" s="29">
        <v>0.30802325637900002</v>
      </c>
      <c r="I55" s="30">
        <v>176000</v>
      </c>
    </row>
    <row r="56" spans="1:9" ht="16.5" x14ac:dyDescent="0.2">
      <c r="A56" s="26">
        <v>1</v>
      </c>
      <c r="B56" s="61" t="s">
        <v>718</v>
      </c>
      <c r="C56" s="56" t="s">
        <v>589</v>
      </c>
      <c r="D56" s="63" t="s">
        <v>746</v>
      </c>
      <c r="E56" s="28" t="s">
        <v>598</v>
      </c>
      <c r="F56" s="28" t="s">
        <v>334</v>
      </c>
      <c r="G56" s="28" t="s">
        <v>747</v>
      </c>
      <c r="H56" s="29">
        <v>8.3569556505000003E-2</v>
      </c>
      <c r="I56" s="30">
        <v>143000</v>
      </c>
    </row>
    <row r="57" spans="1:9" ht="16.5" x14ac:dyDescent="0.2">
      <c r="A57" s="26">
        <v>1</v>
      </c>
      <c r="B57" s="61" t="s">
        <v>718</v>
      </c>
      <c r="C57" s="56" t="s">
        <v>589</v>
      </c>
      <c r="D57" s="63" t="s">
        <v>734</v>
      </c>
      <c r="E57" s="28" t="s">
        <v>640</v>
      </c>
      <c r="F57" s="28" t="s">
        <v>748</v>
      </c>
      <c r="G57" s="28" t="s">
        <v>749</v>
      </c>
      <c r="H57" s="29">
        <v>0.22003103460099999</v>
      </c>
      <c r="I57" s="30">
        <v>105000</v>
      </c>
    </row>
    <row r="58" spans="1:9" ht="16.5" x14ac:dyDescent="0.2">
      <c r="A58" s="26">
        <v>1</v>
      </c>
      <c r="B58" s="61" t="s">
        <v>718</v>
      </c>
      <c r="C58" s="56" t="s">
        <v>589</v>
      </c>
      <c r="D58" s="63" t="s">
        <v>750</v>
      </c>
      <c r="E58" s="28" t="s">
        <v>602</v>
      </c>
      <c r="F58" s="28" t="s">
        <v>751</v>
      </c>
      <c r="G58" s="28" t="s">
        <v>752</v>
      </c>
      <c r="H58" s="29">
        <v>1.7589417808400001</v>
      </c>
      <c r="I58" s="30">
        <v>100000</v>
      </c>
    </row>
    <row r="59" spans="1:9" ht="16.5" x14ac:dyDescent="0.2">
      <c r="A59" s="26">
        <v>1</v>
      </c>
      <c r="B59" s="61" t="s">
        <v>718</v>
      </c>
      <c r="C59" s="56" t="s">
        <v>589</v>
      </c>
      <c r="D59" s="63" t="s">
        <v>753</v>
      </c>
      <c r="E59" s="28" t="s">
        <v>631</v>
      </c>
      <c r="F59" s="28" t="s">
        <v>754</v>
      </c>
      <c r="G59" s="28" t="s">
        <v>755</v>
      </c>
      <c r="H59" s="29">
        <v>0.85957409742900004</v>
      </c>
      <c r="I59" s="30">
        <v>96000</v>
      </c>
    </row>
    <row r="60" spans="1:9" ht="16.5" x14ac:dyDescent="0.2">
      <c r="A60" s="26">
        <v>1</v>
      </c>
      <c r="B60" s="61" t="s">
        <v>718</v>
      </c>
      <c r="C60" s="56" t="s">
        <v>589</v>
      </c>
      <c r="D60" s="63" t="s">
        <v>739</v>
      </c>
      <c r="E60" s="28" t="s">
        <v>756</v>
      </c>
      <c r="F60" s="28" t="s">
        <v>757</v>
      </c>
      <c r="G60" s="28" t="s">
        <v>758</v>
      </c>
      <c r="H60" s="29">
        <v>0.34739321737099998</v>
      </c>
      <c r="I60" s="30">
        <v>93000</v>
      </c>
    </row>
    <row r="61" spans="1:9" ht="16.5" x14ac:dyDescent="0.2">
      <c r="A61" s="26">
        <v>1</v>
      </c>
      <c r="B61" s="61" t="s">
        <v>718</v>
      </c>
      <c r="C61" s="56" t="s">
        <v>589</v>
      </c>
      <c r="D61" s="63" t="s">
        <v>753</v>
      </c>
      <c r="E61" s="28" t="s">
        <v>602</v>
      </c>
      <c r="F61" s="28" t="s">
        <v>759</v>
      </c>
      <c r="G61" s="28" t="s">
        <v>760</v>
      </c>
      <c r="H61" s="29">
        <v>0.22957505494800001</v>
      </c>
      <c r="I61" s="30">
        <v>80000</v>
      </c>
    </row>
    <row r="62" spans="1:9" ht="16.5" x14ac:dyDescent="0.2">
      <c r="A62" s="26">
        <v>1</v>
      </c>
      <c r="B62" s="61" t="s">
        <v>718</v>
      </c>
      <c r="C62" s="56" t="s">
        <v>589</v>
      </c>
      <c r="D62" s="63" t="s">
        <v>761</v>
      </c>
      <c r="E62" s="28" t="s">
        <v>591</v>
      </c>
      <c r="F62" s="28" t="s">
        <v>762</v>
      </c>
      <c r="G62" s="28" t="s">
        <v>763</v>
      </c>
      <c r="H62" s="29">
        <v>0.19487503970699999</v>
      </c>
      <c r="I62" s="30">
        <v>78000</v>
      </c>
    </row>
    <row r="63" spans="1:9" ht="16.5" x14ac:dyDescent="0.2">
      <c r="A63" s="26">
        <v>1</v>
      </c>
      <c r="B63" s="61" t="s">
        <v>718</v>
      </c>
      <c r="C63" s="56" t="s">
        <v>589</v>
      </c>
      <c r="D63" s="63" t="s">
        <v>764</v>
      </c>
      <c r="E63" s="28" t="s">
        <v>631</v>
      </c>
      <c r="F63" s="28" t="s">
        <v>765</v>
      </c>
      <c r="G63" s="28" t="s">
        <v>766</v>
      </c>
      <c r="H63" s="29">
        <v>0.66672718548099996</v>
      </c>
      <c r="I63" s="30">
        <v>75000</v>
      </c>
    </row>
    <row r="64" spans="1:9" ht="16.5" x14ac:dyDescent="0.2">
      <c r="A64" s="26">
        <v>1</v>
      </c>
      <c r="B64" s="61" t="s">
        <v>718</v>
      </c>
      <c r="C64" s="56" t="s">
        <v>589</v>
      </c>
      <c r="D64" s="63" t="s">
        <v>767</v>
      </c>
      <c r="E64" s="28" t="s">
        <v>591</v>
      </c>
      <c r="F64" s="28" t="s">
        <v>768</v>
      </c>
      <c r="G64" s="28" t="s">
        <v>769</v>
      </c>
      <c r="H64" s="29">
        <v>0.14775818497900001</v>
      </c>
      <c r="I64" s="30">
        <v>59000</v>
      </c>
    </row>
    <row r="65" spans="1:9" ht="16.5" x14ac:dyDescent="0.2">
      <c r="A65" s="26">
        <v>1</v>
      </c>
      <c r="B65" s="61" t="s">
        <v>718</v>
      </c>
      <c r="C65" s="56" t="s">
        <v>589</v>
      </c>
      <c r="D65" s="63" t="s">
        <v>753</v>
      </c>
      <c r="E65" s="28" t="s">
        <v>591</v>
      </c>
      <c r="F65" s="28" t="s">
        <v>770</v>
      </c>
      <c r="G65" s="28" t="s">
        <v>771</v>
      </c>
      <c r="H65" s="29">
        <v>0.105074197799</v>
      </c>
      <c r="I65" s="30">
        <v>42000</v>
      </c>
    </row>
    <row r="66" spans="1:9" ht="16.5" x14ac:dyDescent="0.2">
      <c r="A66" s="26">
        <v>1</v>
      </c>
      <c r="B66" s="61" t="s">
        <v>718</v>
      </c>
      <c r="C66" s="56" t="s">
        <v>40</v>
      </c>
      <c r="D66" s="63" t="s">
        <v>772</v>
      </c>
      <c r="E66" s="28" t="s">
        <v>598</v>
      </c>
      <c r="F66" s="28" t="s">
        <v>773</v>
      </c>
      <c r="G66" s="28" t="s">
        <v>774</v>
      </c>
      <c r="H66" s="29">
        <v>0.27674689650500001</v>
      </c>
      <c r="I66" s="30">
        <v>473000</v>
      </c>
    </row>
    <row r="67" spans="1:9" ht="16.5" x14ac:dyDescent="0.2">
      <c r="A67" s="26">
        <v>1</v>
      </c>
      <c r="B67" s="62" t="s">
        <v>775</v>
      </c>
      <c r="C67" s="56" t="s">
        <v>589</v>
      </c>
      <c r="D67" s="63" t="s">
        <v>776</v>
      </c>
      <c r="E67" s="28" t="s">
        <v>598</v>
      </c>
      <c r="F67" s="28" t="s">
        <v>777</v>
      </c>
      <c r="G67" s="28" t="s">
        <v>778</v>
      </c>
      <c r="H67" s="29">
        <v>1.6025280361600001</v>
      </c>
      <c r="I67" s="30">
        <v>2736000</v>
      </c>
    </row>
    <row r="68" spans="1:9" ht="16.5" x14ac:dyDescent="0.2">
      <c r="A68" s="26">
        <v>1</v>
      </c>
      <c r="B68" s="62" t="s">
        <v>775</v>
      </c>
      <c r="C68" s="56" t="s">
        <v>589</v>
      </c>
      <c r="D68" s="63" t="s">
        <v>779</v>
      </c>
      <c r="E68" s="28" t="s">
        <v>598</v>
      </c>
      <c r="F68" s="28" t="s">
        <v>780</v>
      </c>
      <c r="G68" s="28" t="s">
        <v>781</v>
      </c>
      <c r="H68" s="29">
        <v>0.86040914097499999</v>
      </c>
      <c r="I68" s="30">
        <v>1469000</v>
      </c>
    </row>
    <row r="69" spans="1:9" ht="16.5" x14ac:dyDescent="0.2">
      <c r="A69" s="26">
        <v>1</v>
      </c>
      <c r="B69" s="62" t="s">
        <v>775</v>
      </c>
      <c r="C69" s="56" t="s">
        <v>589</v>
      </c>
      <c r="D69" s="63" t="s">
        <v>782</v>
      </c>
      <c r="E69" s="28" t="s">
        <v>598</v>
      </c>
      <c r="F69" s="28" t="s">
        <v>783</v>
      </c>
      <c r="G69" s="28" t="s">
        <v>784</v>
      </c>
      <c r="H69" s="29">
        <v>0.270238567559</v>
      </c>
      <c r="I69" s="30">
        <v>461000</v>
      </c>
    </row>
    <row r="70" spans="1:9" ht="16.5" x14ac:dyDescent="0.2">
      <c r="A70" s="26">
        <v>1</v>
      </c>
      <c r="B70" s="62" t="s">
        <v>775</v>
      </c>
      <c r="C70" s="56" t="s">
        <v>589</v>
      </c>
      <c r="D70" s="63" t="s">
        <v>785</v>
      </c>
      <c r="E70" s="28" t="s">
        <v>598</v>
      </c>
      <c r="F70" s="28" t="s">
        <v>786</v>
      </c>
      <c r="G70" s="28" t="s">
        <v>787</v>
      </c>
      <c r="H70" s="29">
        <v>0.102139618522</v>
      </c>
      <c r="I70" s="30">
        <v>174000</v>
      </c>
    </row>
    <row r="71" spans="1:9" ht="16.5" x14ac:dyDescent="0.2">
      <c r="A71" s="26">
        <v>1</v>
      </c>
      <c r="B71" s="62" t="s">
        <v>775</v>
      </c>
      <c r="C71" s="56" t="s">
        <v>40</v>
      </c>
      <c r="D71" s="63" t="s">
        <v>788</v>
      </c>
      <c r="E71" s="28" t="s">
        <v>598</v>
      </c>
      <c r="F71" s="28" t="s">
        <v>789</v>
      </c>
      <c r="G71" s="28" t="s">
        <v>790</v>
      </c>
      <c r="H71" s="29">
        <v>4.9667004199699996</v>
      </c>
      <c r="I71" s="30">
        <v>8480000</v>
      </c>
    </row>
    <row r="72" spans="1:9" ht="16.5" x14ac:dyDescent="0.2">
      <c r="A72" s="26">
        <v>1</v>
      </c>
      <c r="B72" s="33" t="s">
        <v>791</v>
      </c>
      <c r="C72" s="56" t="s">
        <v>589</v>
      </c>
      <c r="D72" s="63" t="s">
        <v>792</v>
      </c>
      <c r="E72" s="28" t="s">
        <v>602</v>
      </c>
      <c r="F72" s="28" t="s">
        <v>337</v>
      </c>
      <c r="G72" s="28" t="s">
        <v>793</v>
      </c>
      <c r="H72" s="29">
        <v>3.5520937425299999</v>
      </c>
      <c r="I72" s="30">
        <v>2035000</v>
      </c>
    </row>
    <row r="73" spans="1:9" ht="16.5" x14ac:dyDescent="0.2">
      <c r="A73" s="26">
        <v>1</v>
      </c>
      <c r="B73" s="33" t="s">
        <v>791</v>
      </c>
      <c r="C73" s="56" t="s">
        <v>589</v>
      </c>
      <c r="D73" s="63" t="s">
        <v>794</v>
      </c>
      <c r="E73" s="28" t="s">
        <v>602</v>
      </c>
      <c r="F73" s="28" t="s">
        <v>795</v>
      </c>
      <c r="G73" s="28" t="s">
        <v>796</v>
      </c>
      <c r="H73" s="29">
        <v>1.93180128622</v>
      </c>
      <c r="I73" s="30">
        <v>1142000</v>
      </c>
    </row>
    <row r="74" spans="1:9" ht="16.5" x14ac:dyDescent="0.2">
      <c r="A74" s="26">
        <v>1</v>
      </c>
      <c r="B74" s="33" t="s">
        <v>791</v>
      </c>
      <c r="C74" s="56" t="s">
        <v>589</v>
      </c>
      <c r="D74" s="63" t="s">
        <v>797</v>
      </c>
      <c r="E74" s="28" t="s">
        <v>602</v>
      </c>
      <c r="F74" s="28" t="s">
        <v>798</v>
      </c>
      <c r="G74" s="28" t="s">
        <v>799</v>
      </c>
      <c r="H74" s="29">
        <v>1.9158856475199999</v>
      </c>
      <c r="I74" s="30">
        <v>1097000</v>
      </c>
    </row>
    <row r="75" spans="1:9" ht="16.5" x14ac:dyDescent="0.2">
      <c r="A75" s="26">
        <v>1</v>
      </c>
      <c r="B75" s="33" t="s">
        <v>791</v>
      </c>
      <c r="C75" s="56" t="s">
        <v>589</v>
      </c>
      <c r="D75" s="63" t="s">
        <v>800</v>
      </c>
      <c r="E75" s="28" t="s">
        <v>598</v>
      </c>
      <c r="F75" s="28" t="s">
        <v>801</v>
      </c>
      <c r="G75" s="28" t="s">
        <v>802</v>
      </c>
      <c r="H75" s="29">
        <v>0.47976024044499999</v>
      </c>
      <c r="I75" s="30">
        <v>819000</v>
      </c>
    </row>
    <row r="76" spans="1:9" ht="16.5" x14ac:dyDescent="0.2">
      <c r="A76" s="26">
        <v>1</v>
      </c>
      <c r="B76" s="33" t="s">
        <v>791</v>
      </c>
      <c r="C76" s="56" t="s">
        <v>589</v>
      </c>
      <c r="D76" s="63" t="s">
        <v>803</v>
      </c>
      <c r="E76" s="28" t="s">
        <v>602</v>
      </c>
      <c r="F76" s="28" t="s">
        <v>804</v>
      </c>
      <c r="G76" s="28" t="s">
        <v>805</v>
      </c>
      <c r="H76" s="29">
        <v>1.7318148921500001</v>
      </c>
      <c r="I76" s="30">
        <v>716000</v>
      </c>
    </row>
    <row r="77" spans="1:9" ht="16.5" x14ac:dyDescent="0.2">
      <c r="A77" s="26">
        <v>1</v>
      </c>
      <c r="B77" s="33" t="s">
        <v>791</v>
      </c>
      <c r="C77" s="56" t="s">
        <v>589</v>
      </c>
      <c r="D77" s="63" t="s">
        <v>806</v>
      </c>
      <c r="E77" s="28" t="s">
        <v>602</v>
      </c>
      <c r="F77" s="28" t="s">
        <v>213</v>
      </c>
      <c r="G77" s="28" t="s">
        <v>807</v>
      </c>
      <c r="H77" s="29">
        <v>0.89785430050199999</v>
      </c>
      <c r="I77" s="30">
        <v>514000</v>
      </c>
    </row>
    <row r="78" spans="1:9" ht="16.5" x14ac:dyDescent="0.2">
      <c r="A78" s="26">
        <v>1</v>
      </c>
      <c r="B78" s="33" t="s">
        <v>791</v>
      </c>
      <c r="C78" s="56" t="s">
        <v>589</v>
      </c>
      <c r="D78" s="63" t="s">
        <v>808</v>
      </c>
      <c r="E78" s="28" t="s">
        <v>591</v>
      </c>
      <c r="F78" s="28" t="s">
        <v>809</v>
      </c>
      <c r="G78" s="28" t="s">
        <v>810</v>
      </c>
      <c r="H78" s="29">
        <v>1.18560809624</v>
      </c>
      <c r="I78" s="30">
        <v>472000</v>
      </c>
    </row>
    <row r="79" spans="1:9" ht="16.5" x14ac:dyDescent="0.2">
      <c r="A79" s="26">
        <v>1</v>
      </c>
      <c r="B79" s="33" t="s">
        <v>791</v>
      </c>
      <c r="C79" s="56" t="s">
        <v>589</v>
      </c>
      <c r="D79" s="63" t="s">
        <v>811</v>
      </c>
      <c r="E79" s="28" t="s">
        <v>602</v>
      </c>
      <c r="F79" s="28" t="s">
        <v>812</v>
      </c>
      <c r="G79" s="28" t="s">
        <v>813</v>
      </c>
      <c r="H79" s="29">
        <v>0.76812731530800005</v>
      </c>
      <c r="I79" s="30">
        <v>454000</v>
      </c>
    </row>
    <row r="80" spans="1:9" ht="16.5" x14ac:dyDescent="0.2">
      <c r="A80" s="26">
        <v>1</v>
      </c>
      <c r="B80" s="33" t="s">
        <v>791</v>
      </c>
      <c r="C80" s="56" t="s">
        <v>589</v>
      </c>
      <c r="D80" s="63" t="s">
        <v>814</v>
      </c>
      <c r="E80" s="28" t="s">
        <v>602</v>
      </c>
      <c r="F80" s="28" t="s">
        <v>815</v>
      </c>
      <c r="G80" s="28" t="s">
        <v>816</v>
      </c>
      <c r="H80" s="29">
        <v>0.77576934841099998</v>
      </c>
      <c r="I80" s="30">
        <v>444000</v>
      </c>
    </row>
    <row r="81" spans="1:9" ht="16.5" x14ac:dyDescent="0.2">
      <c r="A81" s="26">
        <v>1</v>
      </c>
      <c r="B81" s="33" t="s">
        <v>791</v>
      </c>
      <c r="C81" s="56" t="s">
        <v>589</v>
      </c>
      <c r="D81" s="63" t="s">
        <v>817</v>
      </c>
      <c r="E81" s="28" t="s">
        <v>602</v>
      </c>
      <c r="F81" s="28" t="s">
        <v>818</v>
      </c>
      <c r="G81" s="28" t="s">
        <v>819</v>
      </c>
      <c r="H81" s="29">
        <v>0.69278131880600002</v>
      </c>
      <c r="I81" s="30">
        <v>397000</v>
      </c>
    </row>
    <row r="82" spans="1:9" ht="16.5" x14ac:dyDescent="0.2">
      <c r="A82" s="26">
        <v>1</v>
      </c>
      <c r="B82" s="33" t="s">
        <v>791</v>
      </c>
      <c r="C82" s="56" t="s">
        <v>589</v>
      </c>
      <c r="D82" s="63" t="s">
        <v>820</v>
      </c>
      <c r="E82" s="28" t="s">
        <v>602</v>
      </c>
      <c r="F82" s="28" t="s">
        <v>821</v>
      </c>
      <c r="G82" s="28" t="s">
        <v>822</v>
      </c>
      <c r="H82" s="29">
        <v>0.359688725662</v>
      </c>
      <c r="I82" s="30">
        <v>380000</v>
      </c>
    </row>
    <row r="83" spans="1:9" ht="16.5" x14ac:dyDescent="0.2">
      <c r="A83" s="26">
        <v>1</v>
      </c>
      <c r="B83" s="33" t="s">
        <v>791</v>
      </c>
      <c r="C83" s="56" t="s">
        <v>589</v>
      </c>
      <c r="D83" s="63" t="s">
        <v>823</v>
      </c>
      <c r="E83" s="28" t="s">
        <v>602</v>
      </c>
      <c r="F83" s="28" t="s">
        <v>824</v>
      </c>
      <c r="G83" s="28" t="s">
        <v>825</v>
      </c>
      <c r="H83" s="29">
        <v>0.63637883030200004</v>
      </c>
      <c r="I83" s="30">
        <v>376000</v>
      </c>
    </row>
    <row r="84" spans="1:9" ht="16.5" x14ac:dyDescent="0.2">
      <c r="A84" s="26">
        <v>1</v>
      </c>
      <c r="B84" s="33" t="s">
        <v>791</v>
      </c>
      <c r="C84" s="56" t="s">
        <v>589</v>
      </c>
      <c r="D84" s="63" t="s">
        <v>826</v>
      </c>
      <c r="E84" s="28" t="s">
        <v>602</v>
      </c>
      <c r="F84" s="28" t="s">
        <v>827</v>
      </c>
      <c r="G84" s="28" t="s">
        <v>828</v>
      </c>
      <c r="H84" s="29">
        <v>1.0522412944099999</v>
      </c>
      <c r="I84" s="30">
        <v>367000</v>
      </c>
    </row>
    <row r="85" spans="1:9" ht="16.5" x14ac:dyDescent="0.2">
      <c r="A85" s="26">
        <v>1</v>
      </c>
      <c r="B85" s="33" t="s">
        <v>791</v>
      </c>
      <c r="C85" s="56" t="s">
        <v>589</v>
      </c>
      <c r="D85" s="63" t="s">
        <v>829</v>
      </c>
      <c r="E85" s="28" t="s">
        <v>602</v>
      </c>
      <c r="F85" s="28" t="s">
        <v>830</v>
      </c>
      <c r="G85" s="28" t="s">
        <v>819</v>
      </c>
      <c r="H85" s="29">
        <v>0.93687290595100003</v>
      </c>
      <c r="I85" s="30">
        <v>326000</v>
      </c>
    </row>
    <row r="86" spans="1:9" ht="16.5" x14ac:dyDescent="0.2">
      <c r="A86" s="26">
        <v>1</v>
      </c>
      <c r="B86" s="33" t="s">
        <v>791</v>
      </c>
      <c r="C86" s="56" t="s">
        <v>589</v>
      </c>
      <c r="D86" s="63" t="s">
        <v>831</v>
      </c>
      <c r="E86" s="28" t="s">
        <v>591</v>
      </c>
      <c r="F86" s="28" t="s">
        <v>832</v>
      </c>
      <c r="G86" s="28" t="s">
        <v>833</v>
      </c>
      <c r="H86" s="29">
        <v>0.77229738261000003</v>
      </c>
      <c r="I86" s="30">
        <v>307000</v>
      </c>
    </row>
    <row r="87" spans="1:9" ht="16.5" x14ac:dyDescent="0.2">
      <c r="A87" s="26">
        <v>1</v>
      </c>
      <c r="B87" s="33" t="s">
        <v>791</v>
      </c>
      <c r="C87" s="56" t="s">
        <v>589</v>
      </c>
      <c r="D87" s="63" t="s">
        <v>834</v>
      </c>
      <c r="E87" s="28" t="s">
        <v>598</v>
      </c>
      <c r="F87" s="28" t="s">
        <v>335</v>
      </c>
      <c r="G87" s="28" t="s">
        <v>835</v>
      </c>
      <c r="H87" s="29">
        <v>0.191112368078</v>
      </c>
      <c r="I87" s="30">
        <v>276000</v>
      </c>
    </row>
    <row r="88" spans="1:9" ht="16.5" x14ac:dyDescent="0.2">
      <c r="A88" s="26">
        <v>1</v>
      </c>
      <c r="B88" s="33" t="s">
        <v>791</v>
      </c>
      <c r="C88" s="56" t="s">
        <v>589</v>
      </c>
      <c r="D88" s="63" t="s">
        <v>836</v>
      </c>
      <c r="E88" s="28" t="s">
        <v>598</v>
      </c>
      <c r="F88" s="28" t="s">
        <v>837</v>
      </c>
      <c r="G88" s="28" t="s">
        <v>838</v>
      </c>
      <c r="H88" s="29">
        <v>0.15917294530500001</v>
      </c>
      <c r="I88" s="30">
        <v>272000</v>
      </c>
    </row>
    <row r="89" spans="1:9" ht="16.5" x14ac:dyDescent="0.2">
      <c r="A89" s="26">
        <v>1</v>
      </c>
      <c r="B89" s="33" t="s">
        <v>791</v>
      </c>
      <c r="C89" s="56" t="s">
        <v>589</v>
      </c>
      <c r="D89" s="63" t="s">
        <v>839</v>
      </c>
      <c r="E89" s="28" t="s">
        <v>591</v>
      </c>
      <c r="F89" s="28" t="s">
        <v>840</v>
      </c>
      <c r="G89" s="28" t="s">
        <v>841</v>
      </c>
      <c r="H89" s="29">
        <v>0.66279590983000003</v>
      </c>
      <c r="I89" s="30">
        <v>264000</v>
      </c>
    </row>
    <row r="90" spans="1:9" ht="16.5" x14ac:dyDescent="0.2">
      <c r="A90" s="26">
        <v>1</v>
      </c>
      <c r="B90" s="33" t="s">
        <v>791</v>
      </c>
      <c r="C90" s="56" t="s">
        <v>589</v>
      </c>
      <c r="D90" s="63" t="s">
        <v>842</v>
      </c>
      <c r="E90" s="28" t="s">
        <v>602</v>
      </c>
      <c r="F90" s="28" t="s">
        <v>843</v>
      </c>
      <c r="G90" s="28" t="s">
        <v>844</v>
      </c>
      <c r="H90" s="29">
        <v>0.45644466310499998</v>
      </c>
      <c r="I90" s="30">
        <v>261000</v>
      </c>
    </row>
    <row r="91" spans="1:9" ht="16.5" x14ac:dyDescent="0.2">
      <c r="A91" s="26">
        <v>1</v>
      </c>
      <c r="B91" s="33" t="s">
        <v>791</v>
      </c>
      <c r="C91" s="56" t="s">
        <v>589</v>
      </c>
      <c r="D91" s="63" t="s">
        <v>845</v>
      </c>
      <c r="E91" s="28" t="s">
        <v>598</v>
      </c>
      <c r="F91" s="28" t="s">
        <v>846</v>
      </c>
      <c r="G91" s="28" t="s">
        <v>847</v>
      </c>
      <c r="H91" s="29">
        <v>0.146956081672</v>
      </c>
      <c r="I91" s="30">
        <v>251000</v>
      </c>
    </row>
    <row r="92" spans="1:9" ht="16.5" x14ac:dyDescent="0.2">
      <c r="A92" s="26">
        <v>1</v>
      </c>
      <c r="B92" s="33" t="s">
        <v>791</v>
      </c>
      <c r="C92" s="56" t="s">
        <v>589</v>
      </c>
      <c r="D92" s="63" t="s">
        <v>820</v>
      </c>
      <c r="E92" s="28" t="s">
        <v>591</v>
      </c>
      <c r="F92" s="28" t="s">
        <v>848</v>
      </c>
      <c r="G92" s="28" t="s">
        <v>849</v>
      </c>
      <c r="H92" s="29">
        <v>0.62553553547499996</v>
      </c>
      <c r="I92" s="30">
        <v>249000</v>
      </c>
    </row>
    <row r="93" spans="1:9" ht="16.5" x14ac:dyDescent="0.2">
      <c r="A93" s="26">
        <v>1</v>
      </c>
      <c r="B93" s="33" t="s">
        <v>791</v>
      </c>
      <c r="C93" s="56" t="s">
        <v>589</v>
      </c>
      <c r="D93" s="63" t="s">
        <v>850</v>
      </c>
      <c r="E93" s="28" t="s">
        <v>591</v>
      </c>
      <c r="F93" s="28" t="s">
        <v>851</v>
      </c>
      <c r="G93" s="28" t="s">
        <v>852</v>
      </c>
      <c r="H93" s="29">
        <v>0.62312680854699998</v>
      </c>
      <c r="I93" s="30">
        <v>248000</v>
      </c>
    </row>
    <row r="94" spans="1:9" ht="16.5" x14ac:dyDescent="0.2">
      <c r="A94" s="26">
        <v>1</v>
      </c>
      <c r="B94" s="33" t="s">
        <v>791</v>
      </c>
      <c r="C94" s="56" t="s">
        <v>589</v>
      </c>
      <c r="D94" s="63" t="s">
        <v>853</v>
      </c>
      <c r="E94" s="28" t="s">
        <v>602</v>
      </c>
      <c r="F94" s="28" t="s">
        <v>854</v>
      </c>
      <c r="G94" s="28" t="s">
        <v>855</v>
      </c>
      <c r="H94" s="29">
        <v>0.39707797044999998</v>
      </c>
      <c r="I94" s="30">
        <v>235000</v>
      </c>
    </row>
    <row r="95" spans="1:9" ht="16.5" x14ac:dyDescent="0.2">
      <c r="A95" s="26">
        <v>1</v>
      </c>
      <c r="B95" s="33" t="s">
        <v>791</v>
      </c>
      <c r="C95" s="56" t="s">
        <v>589</v>
      </c>
      <c r="D95" s="63" t="s">
        <v>856</v>
      </c>
      <c r="E95" s="28" t="s">
        <v>591</v>
      </c>
      <c r="F95" s="28" t="s">
        <v>857</v>
      </c>
      <c r="G95" s="28" t="s">
        <v>858</v>
      </c>
      <c r="H95" s="29">
        <v>1.1172355192700001</v>
      </c>
      <c r="I95" s="30">
        <v>222000</v>
      </c>
    </row>
    <row r="96" spans="1:9" ht="16.5" x14ac:dyDescent="0.2">
      <c r="A96" s="26">
        <v>1</v>
      </c>
      <c r="B96" s="33" t="s">
        <v>791</v>
      </c>
      <c r="C96" s="56" t="s">
        <v>589</v>
      </c>
      <c r="D96" s="63" t="s">
        <v>859</v>
      </c>
      <c r="E96" s="28" t="s">
        <v>591</v>
      </c>
      <c r="F96" s="28" t="s">
        <v>860</v>
      </c>
      <c r="G96" s="28" t="s">
        <v>861</v>
      </c>
      <c r="H96" s="29">
        <v>0.53905203976600002</v>
      </c>
      <c r="I96" s="30">
        <v>214000</v>
      </c>
    </row>
    <row r="97" spans="1:9" ht="16.5" x14ac:dyDescent="0.2">
      <c r="A97" s="26">
        <v>1</v>
      </c>
      <c r="B97" s="33" t="s">
        <v>791</v>
      </c>
      <c r="C97" s="56" t="s">
        <v>589</v>
      </c>
      <c r="D97" s="63" t="s">
        <v>862</v>
      </c>
      <c r="E97" s="28" t="s">
        <v>591</v>
      </c>
      <c r="F97" s="28" t="s">
        <v>863</v>
      </c>
      <c r="G97" s="28" t="s">
        <v>864</v>
      </c>
      <c r="H97" s="29">
        <v>0.51247765586799998</v>
      </c>
      <c r="I97" s="30">
        <v>204000</v>
      </c>
    </row>
    <row r="98" spans="1:9" ht="16.5" x14ac:dyDescent="0.2">
      <c r="A98" s="26">
        <v>1</v>
      </c>
      <c r="B98" s="33" t="s">
        <v>791</v>
      </c>
      <c r="C98" s="56" t="s">
        <v>589</v>
      </c>
      <c r="D98" s="63" t="s">
        <v>797</v>
      </c>
      <c r="E98" s="28" t="s">
        <v>591</v>
      </c>
      <c r="F98" s="28" t="s">
        <v>843</v>
      </c>
      <c r="G98" s="28" t="s">
        <v>865</v>
      </c>
      <c r="H98" s="29">
        <v>0.45535704841699998</v>
      </c>
      <c r="I98" s="30">
        <v>181000</v>
      </c>
    </row>
    <row r="99" spans="1:9" ht="16.5" x14ac:dyDescent="0.2">
      <c r="A99" s="26">
        <v>1</v>
      </c>
      <c r="B99" s="33" t="s">
        <v>791</v>
      </c>
      <c r="C99" s="56" t="s">
        <v>589</v>
      </c>
      <c r="D99" s="63" t="s">
        <v>866</v>
      </c>
      <c r="E99" s="28" t="s">
        <v>591</v>
      </c>
      <c r="F99" s="28" t="s">
        <v>867</v>
      </c>
      <c r="G99" s="28" t="s">
        <v>868</v>
      </c>
      <c r="H99" s="29">
        <v>0.44077917714699999</v>
      </c>
      <c r="I99" s="30">
        <v>175000</v>
      </c>
    </row>
    <row r="100" spans="1:9" ht="16.5" x14ac:dyDescent="0.2">
      <c r="A100" s="26">
        <v>1</v>
      </c>
      <c r="B100" s="33" t="s">
        <v>791</v>
      </c>
      <c r="C100" s="56" t="s">
        <v>589</v>
      </c>
      <c r="D100" s="63" t="s">
        <v>869</v>
      </c>
      <c r="E100" s="28" t="s">
        <v>591</v>
      </c>
      <c r="F100" s="28" t="s">
        <v>870</v>
      </c>
      <c r="G100" s="28" t="s">
        <v>871</v>
      </c>
      <c r="H100" s="29">
        <v>0.41903830420299998</v>
      </c>
      <c r="I100" s="30">
        <v>167000</v>
      </c>
    </row>
    <row r="101" spans="1:9" ht="16.5" x14ac:dyDescent="0.2">
      <c r="A101" s="26">
        <v>1</v>
      </c>
      <c r="B101" s="33" t="s">
        <v>791</v>
      </c>
      <c r="C101" s="56" t="s">
        <v>589</v>
      </c>
      <c r="D101" s="63" t="s">
        <v>872</v>
      </c>
      <c r="E101" s="28" t="s">
        <v>591</v>
      </c>
      <c r="F101" s="28" t="s">
        <v>873</v>
      </c>
      <c r="G101" s="28" t="s">
        <v>874</v>
      </c>
      <c r="H101" s="29">
        <v>0.41369816342499999</v>
      </c>
      <c r="I101" s="30">
        <v>165000</v>
      </c>
    </row>
    <row r="102" spans="1:9" ht="16.5" x14ac:dyDescent="0.2">
      <c r="A102" s="26">
        <v>1</v>
      </c>
      <c r="B102" s="33" t="s">
        <v>791</v>
      </c>
      <c r="C102" s="56" t="s">
        <v>589</v>
      </c>
      <c r="D102" s="63" t="s">
        <v>875</v>
      </c>
      <c r="E102" s="28" t="s">
        <v>602</v>
      </c>
      <c r="F102" s="28" t="s">
        <v>876</v>
      </c>
      <c r="G102" s="28" t="s">
        <v>877</v>
      </c>
      <c r="H102" s="29">
        <v>0.287515313015</v>
      </c>
      <c r="I102" s="30">
        <v>165000</v>
      </c>
    </row>
    <row r="103" spans="1:9" ht="16.5" x14ac:dyDescent="0.2">
      <c r="A103" s="26">
        <v>1</v>
      </c>
      <c r="B103" s="33" t="s">
        <v>791</v>
      </c>
      <c r="C103" s="56" t="s">
        <v>589</v>
      </c>
      <c r="D103" s="63" t="s">
        <v>878</v>
      </c>
      <c r="E103" s="28" t="s">
        <v>602</v>
      </c>
      <c r="F103" s="28" t="s">
        <v>879</v>
      </c>
      <c r="G103" s="28" t="s">
        <v>880</v>
      </c>
      <c r="H103" s="29">
        <v>0.27435567477</v>
      </c>
      <c r="I103" s="30">
        <v>157000</v>
      </c>
    </row>
    <row r="104" spans="1:9" ht="16.5" x14ac:dyDescent="0.2">
      <c r="A104" s="26">
        <v>1</v>
      </c>
      <c r="B104" s="33" t="s">
        <v>791</v>
      </c>
      <c r="C104" s="56" t="s">
        <v>589</v>
      </c>
      <c r="D104" s="63" t="s">
        <v>866</v>
      </c>
      <c r="E104" s="28" t="s">
        <v>602</v>
      </c>
      <c r="F104" s="28" t="s">
        <v>694</v>
      </c>
      <c r="G104" s="28" t="s">
        <v>881</v>
      </c>
      <c r="H104" s="29">
        <v>0.323092536363</v>
      </c>
      <c r="I104" s="30">
        <v>113000</v>
      </c>
    </row>
    <row r="105" spans="1:9" ht="16.5" x14ac:dyDescent="0.2">
      <c r="A105" s="26">
        <v>1</v>
      </c>
      <c r="B105" s="33" t="s">
        <v>791</v>
      </c>
      <c r="C105" s="56" t="s">
        <v>589</v>
      </c>
      <c r="D105" s="63" t="s">
        <v>882</v>
      </c>
      <c r="E105" s="28" t="s">
        <v>602</v>
      </c>
      <c r="F105" s="28" t="s">
        <v>883</v>
      </c>
      <c r="G105" s="28" t="s">
        <v>880</v>
      </c>
      <c r="H105" s="29">
        <v>0.195969826466</v>
      </c>
      <c r="I105" s="30">
        <v>112000</v>
      </c>
    </row>
    <row r="106" spans="1:9" ht="16.5" x14ac:dyDescent="0.2">
      <c r="A106" s="26">
        <v>1</v>
      </c>
      <c r="B106" s="33" t="s">
        <v>791</v>
      </c>
      <c r="C106" s="56" t="s">
        <v>589</v>
      </c>
      <c r="D106" s="63" t="s">
        <v>884</v>
      </c>
      <c r="E106" s="28" t="s">
        <v>591</v>
      </c>
      <c r="F106" s="28" t="s">
        <v>885</v>
      </c>
      <c r="G106" s="28" t="s">
        <v>886</v>
      </c>
      <c r="H106" s="29">
        <v>0.53113763894199995</v>
      </c>
      <c r="I106" s="30">
        <v>106000</v>
      </c>
    </row>
    <row r="107" spans="1:9" ht="16.5" x14ac:dyDescent="0.2">
      <c r="A107" s="26">
        <v>1</v>
      </c>
      <c r="B107" s="33" t="s">
        <v>791</v>
      </c>
      <c r="C107" s="56" t="s">
        <v>589</v>
      </c>
      <c r="D107" s="63" t="s">
        <v>887</v>
      </c>
      <c r="E107" s="28" t="s">
        <v>602</v>
      </c>
      <c r="F107" s="28" t="s">
        <v>888</v>
      </c>
      <c r="G107" s="28" t="s">
        <v>889</v>
      </c>
      <c r="H107" s="29">
        <v>1.6962576309099999</v>
      </c>
      <c r="I107" s="30">
        <v>100000</v>
      </c>
    </row>
    <row r="108" spans="1:9" ht="16.5" x14ac:dyDescent="0.2">
      <c r="A108" s="26">
        <v>1</v>
      </c>
      <c r="B108" s="33" t="s">
        <v>791</v>
      </c>
      <c r="C108" s="56" t="s">
        <v>589</v>
      </c>
      <c r="D108" s="63" t="s">
        <v>890</v>
      </c>
      <c r="E108" s="28" t="s">
        <v>591</v>
      </c>
      <c r="F108" s="28" t="s">
        <v>891</v>
      </c>
      <c r="G108" s="28" t="s">
        <v>855</v>
      </c>
      <c r="H108" s="29">
        <v>0.32649226123199998</v>
      </c>
      <c r="I108" s="30">
        <v>65000</v>
      </c>
    </row>
    <row r="109" spans="1:9" ht="16.5" x14ac:dyDescent="0.2">
      <c r="A109" s="26">
        <v>1</v>
      </c>
      <c r="B109" s="33" t="s">
        <v>791</v>
      </c>
      <c r="C109" s="56" t="s">
        <v>589</v>
      </c>
      <c r="D109" s="63" t="s">
        <v>892</v>
      </c>
      <c r="E109" s="28" t="s">
        <v>591</v>
      </c>
      <c r="F109" s="28" t="s">
        <v>893</v>
      </c>
      <c r="G109" s="28" t="s">
        <v>894</v>
      </c>
      <c r="H109" s="29">
        <v>0.32247457042700001</v>
      </c>
      <c r="I109" s="30">
        <v>64000</v>
      </c>
    </row>
    <row r="110" spans="1:9" ht="16.5" x14ac:dyDescent="0.2">
      <c r="A110" s="26">
        <v>1</v>
      </c>
      <c r="B110" s="33" t="s">
        <v>791</v>
      </c>
      <c r="C110" s="56" t="s">
        <v>589</v>
      </c>
      <c r="D110" s="63" t="s">
        <v>829</v>
      </c>
      <c r="E110" s="28" t="s">
        <v>631</v>
      </c>
      <c r="F110" s="28" t="s">
        <v>895</v>
      </c>
      <c r="G110" s="28" t="s">
        <v>896</v>
      </c>
      <c r="H110" s="29">
        <v>0.54128540389299995</v>
      </c>
      <c r="I110" s="30">
        <v>61000</v>
      </c>
    </row>
    <row r="111" spans="1:9" ht="16.5" x14ac:dyDescent="0.2">
      <c r="A111" s="26">
        <v>1</v>
      </c>
      <c r="B111" s="33" t="s">
        <v>791</v>
      </c>
      <c r="C111" s="56" t="s">
        <v>589</v>
      </c>
      <c r="D111" s="63" t="s">
        <v>897</v>
      </c>
      <c r="E111" s="28" t="s">
        <v>631</v>
      </c>
      <c r="F111" s="28" t="s">
        <v>898</v>
      </c>
      <c r="G111" s="28" t="s">
        <v>899</v>
      </c>
      <c r="H111" s="29">
        <v>0.49814255400000002</v>
      </c>
      <c r="I111" s="30">
        <v>56000</v>
      </c>
    </row>
    <row r="112" spans="1:9" ht="16.5" x14ac:dyDescent="0.2">
      <c r="A112" s="26">
        <v>1</v>
      </c>
      <c r="B112" s="33" t="s">
        <v>791</v>
      </c>
      <c r="C112" s="56" t="s">
        <v>589</v>
      </c>
      <c r="D112" s="63" t="s">
        <v>900</v>
      </c>
      <c r="E112" s="28" t="s">
        <v>591</v>
      </c>
      <c r="F112" s="28" t="s">
        <v>901</v>
      </c>
      <c r="G112" s="28" t="s">
        <v>902</v>
      </c>
      <c r="H112" s="29">
        <v>0.13465171761</v>
      </c>
      <c r="I112" s="30">
        <v>54000</v>
      </c>
    </row>
    <row r="113" spans="1:9" ht="16.5" x14ac:dyDescent="0.2">
      <c r="A113" s="26">
        <v>1</v>
      </c>
      <c r="B113" s="33" t="s">
        <v>791</v>
      </c>
      <c r="C113" s="56" t="s">
        <v>589</v>
      </c>
      <c r="D113" s="63" t="s">
        <v>903</v>
      </c>
      <c r="E113" s="28" t="s">
        <v>591</v>
      </c>
      <c r="F113" s="28" t="s">
        <v>904</v>
      </c>
      <c r="G113" s="28" t="s">
        <v>880</v>
      </c>
      <c r="H113" s="29">
        <v>0.254489762206</v>
      </c>
      <c r="I113" s="30">
        <v>51000</v>
      </c>
    </row>
    <row r="114" spans="1:9" ht="16.5" x14ac:dyDescent="0.2">
      <c r="A114" s="26">
        <v>1</v>
      </c>
      <c r="B114" s="33" t="s">
        <v>791</v>
      </c>
      <c r="C114" s="56" t="s">
        <v>589</v>
      </c>
      <c r="D114" s="63" t="s">
        <v>808</v>
      </c>
      <c r="E114" s="28" t="s">
        <v>631</v>
      </c>
      <c r="F114" s="28" t="s">
        <v>345</v>
      </c>
      <c r="G114" s="28" t="s">
        <v>905</v>
      </c>
      <c r="H114" s="29">
        <v>0.43929994256799998</v>
      </c>
      <c r="I114" s="30">
        <v>49000</v>
      </c>
    </row>
    <row r="115" spans="1:9" ht="16.5" x14ac:dyDescent="0.2">
      <c r="A115" s="26">
        <v>1</v>
      </c>
      <c r="B115" s="33" t="s">
        <v>791</v>
      </c>
      <c r="C115" s="56" t="s">
        <v>589</v>
      </c>
      <c r="D115" s="63" t="s">
        <v>897</v>
      </c>
      <c r="E115" s="28" t="s">
        <v>591</v>
      </c>
      <c r="F115" s="28" t="s">
        <v>906</v>
      </c>
      <c r="G115" s="28" t="s">
        <v>907</v>
      </c>
      <c r="H115" s="29">
        <v>0.118162830637</v>
      </c>
      <c r="I115" s="30">
        <v>47000</v>
      </c>
    </row>
    <row r="116" spans="1:9" ht="16.5" x14ac:dyDescent="0.2">
      <c r="A116" s="26">
        <v>1</v>
      </c>
      <c r="B116" s="33" t="s">
        <v>791</v>
      </c>
      <c r="C116" s="56" t="s">
        <v>589</v>
      </c>
      <c r="D116" s="63" t="s">
        <v>908</v>
      </c>
      <c r="E116" s="28" t="s">
        <v>598</v>
      </c>
      <c r="F116" s="28" t="s">
        <v>909</v>
      </c>
      <c r="G116" s="28" t="s">
        <v>910</v>
      </c>
      <c r="H116" s="29">
        <v>2.4709505017700001E-2</v>
      </c>
      <c r="I116" s="30">
        <v>42000</v>
      </c>
    </row>
    <row r="117" spans="1:9" ht="16.5" x14ac:dyDescent="0.2">
      <c r="A117" s="26">
        <v>1</v>
      </c>
      <c r="B117" s="33" t="s">
        <v>791</v>
      </c>
      <c r="C117" s="56" t="s">
        <v>589</v>
      </c>
      <c r="D117" s="63" t="s">
        <v>806</v>
      </c>
      <c r="E117" s="28" t="s">
        <v>631</v>
      </c>
      <c r="F117" s="28" t="s">
        <v>911</v>
      </c>
      <c r="G117" s="28" t="s">
        <v>912</v>
      </c>
      <c r="H117" s="29">
        <v>0.29176862464800002</v>
      </c>
      <c r="I117" s="30">
        <v>33000</v>
      </c>
    </row>
    <row r="118" spans="1:9" ht="16.5" x14ac:dyDescent="0.2">
      <c r="A118" s="26">
        <v>1</v>
      </c>
      <c r="B118" s="33" t="s">
        <v>791</v>
      </c>
      <c r="C118" s="56" t="s">
        <v>589</v>
      </c>
      <c r="D118" s="63" t="s">
        <v>913</v>
      </c>
      <c r="E118" s="28" t="s">
        <v>591</v>
      </c>
      <c r="F118" s="28" t="s">
        <v>914</v>
      </c>
      <c r="G118" s="28" t="s">
        <v>915</v>
      </c>
      <c r="H118" s="29">
        <v>0.16284438300199999</v>
      </c>
      <c r="I118" s="30">
        <v>32000</v>
      </c>
    </row>
    <row r="119" spans="1:9" ht="16.5" x14ac:dyDescent="0.2">
      <c r="A119" s="26">
        <v>1</v>
      </c>
      <c r="B119" s="33" t="s">
        <v>791</v>
      </c>
      <c r="C119" s="56" t="s">
        <v>589</v>
      </c>
      <c r="D119" s="63" t="s">
        <v>842</v>
      </c>
      <c r="E119" s="28" t="s">
        <v>591</v>
      </c>
      <c r="F119" s="28" t="s">
        <v>916</v>
      </c>
      <c r="G119" s="28" t="s">
        <v>917</v>
      </c>
      <c r="H119" s="29">
        <v>6.4539599588100002E-2</v>
      </c>
      <c r="I119" s="30">
        <v>26000</v>
      </c>
    </row>
    <row r="120" spans="1:9" ht="16.5" x14ac:dyDescent="0.2">
      <c r="A120" s="26">
        <v>1</v>
      </c>
      <c r="B120" s="33" t="s">
        <v>791</v>
      </c>
      <c r="C120" s="56" t="s">
        <v>589</v>
      </c>
      <c r="D120" s="63" t="s">
        <v>875</v>
      </c>
      <c r="E120" s="28" t="s">
        <v>591</v>
      </c>
      <c r="F120" s="28" t="s">
        <v>918</v>
      </c>
      <c r="G120" s="28" t="s">
        <v>919</v>
      </c>
      <c r="H120" s="29">
        <v>5.7621179087900001E-2</v>
      </c>
      <c r="I120" s="30">
        <v>23000</v>
      </c>
    </row>
    <row r="121" spans="1:9" ht="16.5" x14ac:dyDescent="0.2">
      <c r="A121" s="26">
        <v>1</v>
      </c>
      <c r="B121" s="33" t="s">
        <v>791</v>
      </c>
      <c r="C121" s="56" t="s">
        <v>589</v>
      </c>
      <c r="D121" s="63" t="s">
        <v>903</v>
      </c>
      <c r="E121" s="28" t="s">
        <v>631</v>
      </c>
      <c r="F121" s="28" t="s">
        <v>920</v>
      </c>
      <c r="G121" s="28" t="s">
        <v>921</v>
      </c>
      <c r="H121" s="29">
        <v>0.16911612146400001</v>
      </c>
      <c r="I121" s="30">
        <v>19000</v>
      </c>
    </row>
    <row r="122" spans="1:9" ht="16.5" x14ac:dyDescent="0.2">
      <c r="A122" s="26">
        <v>1</v>
      </c>
      <c r="B122" s="33" t="s">
        <v>791</v>
      </c>
      <c r="C122" s="56" t="s">
        <v>589</v>
      </c>
      <c r="D122" s="63" t="s">
        <v>922</v>
      </c>
      <c r="E122" s="28" t="s">
        <v>631</v>
      </c>
      <c r="F122" s="28" t="s">
        <v>923</v>
      </c>
      <c r="G122" s="28" t="s">
        <v>924</v>
      </c>
      <c r="H122" s="29">
        <v>0.150906511928</v>
      </c>
      <c r="I122" s="30">
        <v>17000</v>
      </c>
    </row>
    <row r="123" spans="1:9" ht="16.5" x14ac:dyDescent="0.2">
      <c r="A123" s="26">
        <v>1</v>
      </c>
      <c r="B123" s="33" t="s">
        <v>791</v>
      </c>
      <c r="C123" s="56" t="s">
        <v>589</v>
      </c>
      <c r="D123" s="63" t="s">
        <v>925</v>
      </c>
      <c r="E123" s="28" t="s">
        <v>631</v>
      </c>
      <c r="F123" s="28" t="s">
        <v>926</v>
      </c>
      <c r="G123" s="28" t="s">
        <v>927</v>
      </c>
      <c r="H123" s="29">
        <v>0.26802813279600002</v>
      </c>
      <c r="I123" s="30">
        <v>15000</v>
      </c>
    </row>
    <row r="124" spans="1:9" ht="16.5" x14ac:dyDescent="0.2">
      <c r="A124" s="26">
        <v>1</v>
      </c>
      <c r="B124" s="33" t="s">
        <v>791</v>
      </c>
      <c r="C124" s="56" t="s">
        <v>589</v>
      </c>
      <c r="D124" s="63" t="s">
        <v>928</v>
      </c>
      <c r="E124" s="28" t="s">
        <v>631</v>
      </c>
      <c r="F124" s="28" t="s">
        <v>929</v>
      </c>
      <c r="G124" s="28" t="s">
        <v>930</v>
      </c>
      <c r="H124" s="29">
        <v>0.12162762835800001</v>
      </c>
      <c r="I124" s="30">
        <v>14000</v>
      </c>
    </row>
    <row r="125" spans="1:9" ht="16.5" x14ac:dyDescent="0.2">
      <c r="A125" s="26">
        <v>1</v>
      </c>
      <c r="B125" s="33" t="s">
        <v>791</v>
      </c>
      <c r="C125" s="56" t="s">
        <v>589</v>
      </c>
      <c r="D125" s="63" t="s">
        <v>892</v>
      </c>
      <c r="E125" s="28" t="s">
        <v>631</v>
      </c>
      <c r="F125" s="28" t="s">
        <v>931</v>
      </c>
      <c r="G125" s="28" t="s">
        <v>894</v>
      </c>
      <c r="H125" s="29">
        <v>9.0086684243300005E-2</v>
      </c>
      <c r="I125" s="30">
        <v>10000</v>
      </c>
    </row>
    <row r="126" spans="1:9" ht="16.5" x14ac:dyDescent="0.2">
      <c r="A126" s="26">
        <v>1</v>
      </c>
      <c r="B126" s="33" t="s">
        <v>791</v>
      </c>
      <c r="C126" s="56" t="s">
        <v>589</v>
      </c>
      <c r="D126" s="63" t="s">
        <v>866</v>
      </c>
      <c r="E126" s="28" t="s">
        <v>631</v>
      </c>
      <c r="F126" s="28" t="s">
        <v>932</v>
      </c>
      <c r="G126" s="28" t="s">
        <v>881</v>
      </c>
      <c r="H126" s="29">
        <v>7.9322356321199994E-2</v>
      </c>
      <c r="I126" s="30">
        <v>9000</v>
      </c>
    </row>
    <row r="127" spans="1:9" ht="16.5" x14ac:dyDescent="0.2">
      <c r="A127" s="26">
        <v>1</v>
      </c>
      <c r="B127" s="33" t="s">
        <v>791</v>
      </c>
      <c r="C127" s="56" t="s">
        <v>589</v>
      </c>
      <c r="D127" s="63" t="s">
        <v>869</v>
      </c>
      <c r="E127" s="28" t="s">
        <v>631</v>
      </c>
      <c r="F127" s="28" t="s">
        <v>933</v>
      </c>
      <c r="G127" s="28" t="s">
        <v>934</v>
      </c>
      <c r="H127" s="29">
        <v>6.04282867748E-2</v>
      </c>
      <c r="I127" s="30">
        <v>7000</v>
      </c>
    </row>
    <row r="128" spans="1:9" ht="16.5" x14ac:dyDescent="0.2">
      <c r="A128" s="26">
        <v>1</v>
      </c>
      <c r="B128" s="33" t="s">
        <v>791</v>
      </c>
      <c r="C128" s="56" t="s">
        <v>40</v>
      </c>
      <c r="D128" s="63" t="s">
        <v>935</v>
      </c>
      <c r="E128" s="28" t="s">
        <v>591</v>
      </c>
      <c r="F128" s="28" t="s">
        <v>936</v>
      </c>
      <c r="G128" s="28" t="s">
        <v>937</v>
      </c>
      <c r="H128" s="29">
        <v>4.8758264285799999</v>
      </c>
      <c r="I128" s="30">
        <v>1213000</v>
      </c>
    </row>
    <row r="129" spans="1:9" ht="16.5" x14ac:dyDescent="0.2">
      <c r="A129" s="26">
        <v>1</v>
      </c>
      <c r="B129" s="33" t="s">
        <v>791</v>
      </c>
      <c r="C129" s="56" t="s">
        <v>40</v>
      </c>
      <c r="D129" s="63" t="s">
        <v>938</v>
      </c>
      <c r="E129" s="28" t="s">
        <v>598</v>
      </c>
      <c r="F129" s="28" t="s">
        <v>939</v>
      </c>
      <c r="G129" s="28" t="s">
        <v>940</v>
      </c>
      <c r="H129" s="29">
        <v>0.707029554984</v>
      </c>
      <c r="I129" s="30">
        <v>1020000</v>
      </c>
    </row>
    <row r="130" spans="1:9" ht="16.5" x14ac:dyDescent="0.2">
      <c r="A130" s="26">
        <v>1</v>
      </c>
      <c r="B130" s="33" t="s">
        <v>791</v>
      </c>
      <c r="C130" s="56" t="s">
        <v>40</v>
      </c>
      <c r="D130" s="63" t="s">
        <v>941</v>
      </c>
      <c r="E130" s="28" t="s">
        <v>591</v>
      </c>
      <c r="F130" s="28" t="s">
        <v>942</v>
      </c>
      <c r="G130" s="28" t="s">
        <v>943</v>
      </c>
      <c r="H130" s="29">
        <v>0.48990407175</v>
      </c>
      <c r="I130" s="30">
        <v>970000</v>
      </c>
    </row>
    <row r="131" spans="1:9" ht="16.5" x14ac:dyDescent="0.2">
      <c r="A131" s="26">
        <v>1</v>
      </c>
      <c r="B131" s="33" t="s">
        <v>791</v>
      </c>
      <c r="C131" s="56" t="s">
        <v>40</v>
      </c>
      <c r="D131" s="63" t="s">
        <v>944</v>
      </c>
      <c r="E131" s="28" t="s">
        <v>598</v>
      </c>
      <c r="F131" s="28" t="s">
        <v>945</v>
      </c>
      <c r="G131" s="28" t="s">
        <v>946</v>
      </c>
      <c r="H131" s="29">
        <v>0.65260010039899996</v>
      </c>
      <c r="I131" s="30">
        <v>941000</v>
      </c>
    </row>
    <row r="132" spans="1:9" ht="16.5" x14ac:dyDescent="0.2">
      <c r="A132" s="26">
        <v>1</v>
      </c>
      <c r="B132" s="33" t="s">
        <v>791</v>
      </c>
      <c r="C132" s="56" t="s">
        <v>40</v>
      </c>
      <c r="D132" s="63" t="s">
        <v>947</v>
      </c>
      <c r="E132" s="28" t="s">
        <v>591</v>
      </c>
      <c r="F132" s="28" t="s">
        <v>948</v>
      </c>
      <c r="G132" s="28" t="s">
        <v>949</v>
      </c>
      <c r="H132" s="29">
        <v>2.2744075015999998</v>
      </c>
      <c r="I132" s="30">
        <v>452000</v>
      </c>
    </row>
    <row r="133" spans="1:9" ht="16.5" x14ac:dyDescent="0.2">
      <c r="A133" s="26">
        <v>1</v>
      </c>
      <c r="B133" s="33" t="s">
        <v>791</v>
      </c>
      <c r="C133" s="56" t="s">
        <v>40</v>
      </c>
      <c r="D133" s="63" t="s">
        <v>950</v>
      </c>
      <c r="E133" s="28" t="s">
        <v>598</v>
      </c>
      <c r="F133" s="28" t="s">
        <v>951</v>
      </c>
      <c r="G133" s="28" t="s">
        <v>952</v>
      </c>
      <c r="H133" s="29">
        <v>0.11396806228</v>
      </c>
      <c r="I133" s="30">
        <v>195000</v>
      </c>
    </row>
    <row r="134" spans="1:9" ht="16.5" x14ac:dyDescent="0.2">
      <c r="A134" s="26">
        <v>1</v>
      </c>
      <c r="B134" s="34" t="s">
        <v>953</v>
      </c>
      <c r="C134" s="56" t="s">
        <v>589</v>
      </c>
      <c r="D134" s="63" t="s">
        <v>954</v>
      </c>
      <c r="E134" s="28" t="s">
        <v>602</v>
      </c>
      <c r="F134" s="28" t="s">
        <v>955</v>
      </c>
      <c r="G134" s="28" t="s">
        <v>956</v>
      </c>
      <c r="H134" s="29">
        <v>1.7878695567</v>
      </c>
      <c r="I134" s="30">
        <v>1024000</v>
      </c>
    </row>
    <row r="135" spans="1:9" ht="16.5" x14ac:dyDescent="0.2">
      <c r="A135" s="26">
        <v>1</v>
      </c>
      <c r="B135" s="34" t="s">
        <v>953</v>
      </c>
      <c r="C135" s="56" t="s">
        <v>589</v>
      </c>
      <c r="D135" s="63" t="s">
        <v>957</v>
      </c>
      <c r="E135" s="28" t="s">
        <v>591</v>
      </c>
      <c r="F135" s="28" t="s">
        <v>958</v>
      </c>
      <c r="G135" s="28" t="s">
        <v>959</v>
      </c>
      <c r="H135" s="29">
        <v>2.1331320271999998</v>
      </c>
      <c r="I135" s="30">
        <v>849000</v>
      </c>
    </row>
    <row r="136" spans="1:9" ht="16.5" x14ac:dyDescent="0.2">
      <c r="A136" s="26">
        <v>1</v>
      </c>
      <c r="B136" s="34" t="s">
        <v>953</v>
      </c>
      <c r="C136" s="56" t="s">
        <v>589</v>
      </c>
      <c r="D136" s="63" t="s">
        <v>960</v>
      </c>
      <c r="E136" s="28" t="s">
        <v>640</v>
      </c>
      <c r="F136" s="28" t="s">
        <v>961</v>
      </c>
      <c r="G136" s="28" t="s">
        <v>962</v>
      </c>
      <c r="H136" s="29">
        <v>1.2529112005</v>
      </c>
      <c r="I136" s="30">
        <v>598000</v>
      </c>
    </row>
    <row r="137" spans="1:9" ht="16.5" x14ac:dyDescent="0.2">
      <c r="A137" s="26">
        <v>1</v>
      </c>
      <c r="B137" s="34" t="s">
        <v>953</v>
      </c>
      <c r="C137" s="56" t="s">
        <v>589</v>
      </c>
      <c r="D137" s="63" t="s">
        <v>954</v>
      </c>
      <c r="E137" s="28" t="s">
        <v>602</v>
      </c>
      <c r="F137" s="28" t="s">
        <v>963</v>
      </c>
      <c r="G137" s="28" t="s">
        <v>964</v>
      </c>
      <c r="H137" s="29">
        <v>0.99329814264299998</v>
      </c>
      <c r="I137" s="30">
        <v>569000</v>
      </c>
    </row>
    <row r="138" spans="1:9" ht="16.5" x14ac:dyDescent="0.2">
      <c r="A138" s="26">
        <v>1</v>
      </c>
      <c r="B138" s="34" t="s">
        <v>953</v>
      </c>
      <c r="C138" s="56" t="s">
        <v>589</v>
      </c>
      <c r="D138" s="63" t="s">
        <v>954</v>
      </c>
      <c r="E138" s="28" t="s">
        <v>602</v>
      </c>
      <c r="F138" s="28" t="s">
        <v>401</v>
      </c>
      <c r="G138" s="28" t="s">
        <v>965</v>
      </c>
      <c r="H138" s="29">
        <v>0.90191416236699995</v>
      </c>
      <c r="I138" s="30">
        <v>517000</v>
      </c>
    </row>
    <row r="139" spans="1:9" ht="16.5" x14ac:dyDescent="0.2">
      <c r="A139" s="26">
        <v>1</v>
      </c>
      <c r="B139" s="34" t="s">
        <v>953</v>
      </c>
      <c r="C139" s="56" t="s">
        <v>589</v>
      </c>
      <c r="D139" s="63" t="s">
        <v>966</v>
      </c>
      <c r="E139" s="28" t="s">
        <v>640</v>
      </c>
      <c r="F139" s="28" t="s">
        <v>967</v>
      </c>
      <c r="G139" s="28" t="s">
        <v>962</v>
      </c>
      <c r="H139" s="29">
        <v>1.0151822074400001</v>
      </c>
      <c r="I139" s="30">
        <v>484000</v>
      </c>
    </row>
    <row r="140" spans="1:9" ht="16.5" x14ac:dyDescent="0.2">
      <c r="A140" s="26">
        <v>1</v>
      </c>
      <c r="B140" s="34" t="s">
        <v>953</v>
      </c>
      <c r="C140" s="56" t="s">
        <v>589</v>
      </c>
      <c r="D140" s="63" t="s">
        <v>968</v>
      </c>
      <c r="E140" s="28" t="s">
        <v>602</v>
      </c>
      <c r="F140" s="28" t="s">
        <v>969</v>
      </c>
      <c r="G140" s="28" t="s">
        <v>970</v>
      </c>
      <c r="H140" s="29">
        <v>0.74064146214899995</v>
      </c>
      <c r="I140" s="30">
        <v>424000</v>
      </c>
    </row>
    <row r="141" spans="1:9" ht="16.5" x14ac:dyDescent="0.2">
      <c r="A141" s="26">
        <v>1</v>
      </c>
      <c r="B141" s="34" t="s">
        <v>953</v>
      </c>
      <c r="C141" s="56" t="s">
        <v>589</v>
      </c>
      <c r="D141" s="63" t="s">
        <v>971</v>
      </c>
      <c r="E141" s="28" t="s">
        <v>602</v>
      </c>
      <c r="F141" s="28" t="s">
        <v>972</v>
      </c>
      <c r="G141" s="28" t="s">
        <v>973</v>
      </c>
      <c r="H141" s="29">
        <v>0.34746402403900001</v>
      </c>
      <c r="I141" s="30">
        <v>368000</v>
      </c>
    </row>
    <row r="142" spans="1:9" ht="16.5" x14ac:dyDescent="0.2">
      <c r="A142" s="26">
        <v>1</v>
      </c>
      <c r="B142" s="34" t="s">
        <v>953</v>
      </c>
      <c r="C142" s="56" t="s">
        <v>589</v>
      </c>
      <c r="D142" s="63" t="s">
        <v>974</v>
      </c>
      <c r="E142" s="28" t="s">
        <v>591</v>
      </c>
      <c r="F142" s="28" t="s">
        <v>975</v>
      </c>
      <c r="G142" s="28" t="s">
        <v>976</v>
      </c>
      <c r="H142" s="29">
        <v>0.52539833990200002</v>
      </c>
      <c r="I142" s="30">
        <v>209000</v>
      </c>
    </row>
    <row r="143" spans="1:9" ht="16.5" x14ac:dyDescent="0.2">
      <c r="A143" s="26">
        <v>1</v>
      </c>
      <c r="B143" s="34" t="s">
        <v>953</v>
      </c>
      <c r="C143" s="56" t="s">
        <v>589</v>
      </c>
      <c r="D143" s="63" t="s">
        <v>977</v>
      </c>
      <c r="E143" s="28" t="s">
        <v>591</v>
      </c>
      <c r="F143" s="28" t="s">
        <v>978</v>
      </c>
      <c r="G143" s="28" t="s">
        <v>979</v>
      </c>
      <c r="H143" s="29">
        <v>0.45418309096199999</v>
      </c>
      <c r="I143" s="30">
        <v>181000</v>
      </c>
    </row>
    <row r="144" spans="1:9" ht="16.5" x14ac:dyDescent="0.2">
      <c r="A144" s="26">
        <v>1</v>
      </c>
      <c r="B144" s="34" t="s">
        <v>953</v>
      </c>
      <c r="C144" s="56" t="s">
        <v>589</v>
      </c>
      <c r="D144" s="63" t="s">
        <v>980</v>
      </c>
      <c r="E144" s="28" t="s">
        <v>591</v>
      </c>
      <c r="F144" s="28" t="s">
        <v>981</v>
      </c>
      <c r="G144" s="28" t="s">
        <v>982</v>
      </c>
      <c r="H144" s="29">
        <v>0.44477059162299998</v>
      </c>
      <c r="I144" s="30">
        <v>177000</v>
      </c>
    </row>
    <row r="145" spans="1:9" ht="16.5" x14ac:dyDescent="0.2">
      <c r="A145" s="26">
        <v>1</v>
      </c>
      <c r="B145" s="34" t="s">
        <v>953</v>
      </c>
      <c r="C145" s="56" t="s">
        <v>589</v>
      </c>
      <c r="D145" s="63" t="s">
        <v>980</v>
      </c>
      <c r="E145" s="28" t="s">
        <v>640</v>
      </c>
      <c r="F145" s="28" t="s">
        <v>983</v>
      </c>
      <c r="G145" s="28" t="s">
        <v>984</v>
      </c>
      <c r="H145" s="29">
        <v>0.342773015274</v>
      </c>
      <c r="I145" s="30">
        <v>163000</v>
      </c>
    </row>
    <row r="146" spans="1:9" ht="16.5" x14ac:dyDescent="0.2">
      <c r="A146" s="26">
        <v>1</v>
      </c>
      <c r="B146" s="34" t="s">
        <v>953</v>
      </c>
      <c r="C146" s="56" t="s">
        <v>589</v>
      </c>
      <c r="D146" s="63" t="s">
        <v>985</v>
      </c>
      <c r="E146" s="28" t="s">
        <v>598</v>
      </c>
      <c r="F146" s="28" t="s">
        <v>986</v>
      </c>
      <c r="G146" s="28" t="s">
        <v>987</v>
      </c>
      <c r="H146" s="29">
        <v>8.7288992765699999E-2</v>
      </c>
      <c r="I146" s="30">
        <v>149000</v>
      </c>
    </row>
    <row r="147" spans="1:9" ht="16.5" x14ac:dyDescent="0.2">
      <c r="A147" s="26">
        <v>1</v>
      </c>
      <c r="B147" s="34" t="s">
        <v>953</v>
      </c>
      <c r="C147" s="56" t="s">
        <v>589</v>
      </c>
      <c r="D147" s="63" t="s">
        <v>968</v>
      </c>
      <c r="E147" s="28" t="s">
        <v>591</v>
      </c>
      <c r="F147" s="28" t="s">
        <v>988</v>
      </c>
      <c r="G147" s="28" t="s">
        <v>989</v>
      </c>
      <c r="H147" s="29">
        <v>5.5616000879899999E-2</v>
      </c>
      <c r="I147" s="30">
        <v>22000</v>
      </c>
    </row>
    <row r="148" spans="1:9" ht="16.5" x14ac:dyDescent="0.2">
      <c r="A148" s="26">
        <v>1</v>
      </c>
      <c r="B148" s="34" t="s">
        <v>953</v>
      </c>
      <c r="C148" s="56" t="s">
        <v>40</v>
      </c>
      <c r="D148" s="63" t="s">
        <v>990</v>
      </c>
      <c r="E148" s="28" t="s">
        <v>591</v>
      </c>
      <c r="F148" s="28" t="s">
        <v>679</v>
      </c>
      <c r="G148" s="28" t="s">
        <v>991</v>
      </c>
      <c r="H148" s="29">
        <v>4.7475128339900001</v>
      </c>
      <c r="I148" s="30">
        <v>1889000</v>
      </c>
    </row>
    <row r="149" spans="1:9" ht="16.5" x14ac:dyDescent="0.2">
      <c r="A149" s="26">
        <v>1</v>
      </c>
      <c r="B149" s="34" t="s">
        <v>953</v>
      </c>
      <c r="C149" s="56" t="s">
        <v>40</v>
      </c>
      <c r="D149" s="63" t="s">
        <v>992</v>
      </c>
      <c r="E149" s="28" t="s">
        <v>598</v>
      </c>
      <c r="F149" s="28" t="s">
        <v>694</v>
      </c>
      <c r="G149" s="28" t="s">
        <v>993</v>
      </c>
      <c r="H149" s="29">
        <v>0.745297023236</v>
      </c>
      <c r="I149" s="30">
        <v>1272000</v>
      </c>
    </row>
    <row r="150" spans="1:9" ht="16.5" x14ac:dyDescent="0.2">
      <c r="A150" s="26">
        <v>1</v>
      </c>
      <c r="B150" s="34" t="s">
        <v>953</v>
      </c>
      <c r="C150" s="56" t="s">
        <v>40</v>
      </c>
      <c r="D150" s="63" t="s">
        <v>994</v>
      </c>
      <c r="E150" s="28" t="s">
        <v>640</v>
      </c>
      <c r="F150" s="28" t="s">
        <v>995</v>
      </c>
      <c r="G150" s="28" t="s">
        <v>996</v>
      </c>
      <c r="H150" s="29">
        <v>0.59825320636000001</v>
      </c>
      <c r="I150" s="30">
        <v>285000</v>
      </c>
    </row>
    <row r="151" spans="1:9" ht="16.5" x14ac:dyDescent="0.2">
      <c r="A151" s="26">
        <v>1</v>
      </c>
      <c r="B151" s="35" t="s">
        <v>997</v>
      </c>
      <c r="C151" s="56" t="s">
        <v>589</v>
      </c>
      <c r="D151" s="63" t="s">
        <v>998</v>
      </c>
      <c r="E151" s="28" t="s">
        <v>598</v>
      </c>
      <c r="F151" s="28" t="s">
        <v>999</v>
      </c>
      <c r="G151" s="28" t="s">
        <v>1000</v>
      </c>
      <c r="H151" s="29">
        <v>0.95757067357100001</v>
      </c>
      <c r="I151" s="30">
        <v>1635000</v>
      </c>
    </row>
    <row r="152" spans="1:9" ht="16.5" x14ac:dyDescent="0.2">
      <c r="A152" s="26">
        <v>1</v>
      </c>
      <c r="B152" s="35" t="s">
        <v>997</v>
      </c>
      <c r="C152" s="56" t="s">
        <v>589</v>
      </c>
      <c r="D152" s="63" t="s">
        <v>1001</v>
      </c>
      <c r="E152" s="28" t="s">
        <v>598</v>
      </c>
      <c r="F152" s="28" t="s">
        <v>1002</v>
      </c>
      <c r="G152" s="28" t="s">
        <v>1003</v>
      </c>
      <c r="H152" s="29">
        <v>0.69832754192500002</v>
      </c>
      <c r="I152" s="30">
        <v>1192000</v>
      </c>
    </row>
    <row r="153" spans="1:9" ht="16.5" x14ac:dyDescent="0.2">
      <c r="A153" s="26">
        <v>1</v>
      </c>
      <c r="B153" s="35" t="s">
        <v>997</v>
      </c>
      <c r="C153" s="56" t="s">
        <v>40</v>
      </c>
      <c r="D153" s="63" t="s">
        <v>1004</v>
      </c>
      <c r="E153" s="28" t="s">
        <v>644</v>
      </c>
      <c r="F153" s="28" t="s">
        <v>1005</v>
      </c>
      <c r="G153" s="28" t="s">
        <v>1006</v>
      </c>
      <c r="H153" s="29">
        <v>6.7631280689800004</v>
      </c>
      <c r="I153" s="30">
        <v>5189000</v>
      </c>
    </row>
    <row r="154" spans="1:9" ht="16.5" x14ac:dyDescent="0.2">
      <c r="A154" s="26">
        <v>1</v>
      </c>
      <c r="B154" s="35" t="s">
        <v>997</v>
      </c>
      <c r="C154" s="56" t="s">
        <v>40</v>
      </c>
      <c r="D154" s="63" t="s">
        <v>1007</v>
      </c>
      <c r="E154" s="28" t="s">
        <v>644</v>
      </c>
      <c r="F154" s="28" t="s">
        <v>1008</v>
      </c>
      <c r="G154" s="28" t="s">
        <v>1009</v>
      </c>
      <c r="H154" s="29">
        <v>2.36279953819</v>
      </c>
      <c r="I154" s="30">
        <v>1813000</v>
      </c>
    </row>
    <row r="155" spans="1:9" ht="16.5" x14ac:dyDescent="0.2">
      <c r="A155" s="26">
        <v>1</v>
      </c>
      <c r="B155" s="35" t="s">
        <v>997</v>
      </c>
      <c r="C155" s="56" t="s">
        <v>40</v>
      </c>
      <c r="D155" s="63" t="s">
        <v>1010</v>
      </c>
      <c r="E155" s="28" t="s">
        <v>598</v>
      </c>
      <c r="F155" s="28" t="s">
        <v>1011</v>
      </c>
      <c r="G155" s="28" t="s">
        <v>1012</v>
      </c>
      <c r="H155" s="29">
        <v>8.1595729342300007</v>
      </c>
      <c r="I155" s="30">
        <v>1393000</v>
      </c>
    </row>
    <row r="156" spans="1:9" ht="16.5" x14ac:dyDescent="0.2">
      <c r="A156" s="26">
        <v>2</v>
      </c>
      <c r="B156" s="27" t="s">
        <v>588</v>
      </c>
      <c r="C156" s="56" t="s">
        <v>589</v>
      </c>
      <c r="D156" s="63" t="s">
        <v>1013</v>
      </c>
      <c r="E156" s="28" t="s">
        <v>598</v>
      </c>
      <c r="F156" s="28" t="s">
        <v>1014</v>
      </c>
      <c r="G156" s="28" t="s">
        <v>1015</v>
      </c>
      <c r="H156" s="29">
        <v>1.1174756288100001</v>
      </c>
      <c r="I156" s="30">
        <v>1908000</v>
      </c>
    </row>
    <row r="157" spans="1:9" ht="16.5" x14ac:dyDescent="0.2">
      <c r="A157" s="26">
        <v>2</v>
      </c>
      <c r="B157" s="27" t="s">
        <v>588</v>
      </c>
      <c r="C157" s="56" t="s">
        <v>589</v>
      </c>
      <c r="D157" s="63" t="s">
        <v>1016</v>
      </c>
      <c r="E157" s="28" t="s">
        <v>598</v>
      </c>
      <c r="F157" s="28" t="s">
        <v>1017</v>
      </c>
      <c r="G157" s="28" t="s">
        <v>1018</v>
      </c>
      <c r="H157" s="29">
        <v>0.95405967246900003</v>
      </c>
      <c r="I157" s="30">
        <v>1629000</v>
      </c>
    </row>
    <row r="158" spans="1:9" ht="16.5" x14ac:dyDescent="0.2">
      <c r="A158" s="26">
        <v>2</v>
      </c>
      <c r="B158" s="27" t="s">
        <v>588</v>
      </c>
      <c r="C158" s="56" t="s">
        <v>589</v>
      </c>
      <c r="D158" s="63" t="s">
        <v>1019</v>
      </c>
      <c r="E158" s="28" t="s">
        <v>591</v>
      </c>
      <c r="F158" s="28" t="s">
        <v>1020</v>
      </c>
      <c r="G158" s="28" t="s">
        <v>1021</v>
      </c>
      <c r="H158" s="29">
        <v>2.64292099123</v>
      </c>
      <c r="I158" s="30">
        <v>1051000</v>
      </c>
    </row>
    <row r="159" spans="1:9" ht="16.5" x14ac:dyDescent="0.2">
      <c r="A159" s="26">
        <v>2</v>
      </c>
      <c r="B159" s="27" t="s">
        <v>588</v>
      </c>
      <c r="C159" s="56" t="s">
        <v>589</v>
      </c>
      <c r="D159" s="63" t="s">
        <v>1022</v>
      </c>
      <c r="E159" s="28" t="s">
        <v>591</v>
      </c>
      <c r="F159" s="28" t="s">
        <v>1023</v>
      </c>
      <c r="G159" s="28" t="s">
        <v>1024</v>
      </c>
      <c r="H159" s="29">
        <v>1.79993274725</v>
      </c>
      <c r="I159" s="30">
        <v>716000</v>
      </c>
    </row>
    <row r="160" spans="1:9" ht="16.5" x14ac:dyDescent="0.2">
      <c r="A160" s="26">
        <v>2</v>
      </c>
      <c r="B160" s="27" t="s">
        <v>588</v>
      </c>
      <c r="C160" s="56" t="s">
        <v>589</v>
      </c>
      <c r="D160" s="63" t="s">
        <v>1025</v>
      </c>
      <c r="E160" s="28" t="s">
        <v>640</v>
      </c>
      <c r="F160" s="28" t="s">
        <v>1026</v>
      </c>
      <c r="G160" s="28" t="s">
        <v>1027</v>
      </c>
      <c r="H160" s="29">
        <v>1.4370146392900001</v>
      </c>
      <c r="I160" s="30">
        <v>685000</v>
      </c>
    </row>
    <row r="161" spans="1:9" ht="16.5" x14ac:dyDescent="0.2">
      <c r="A161" s="26">
        <v>2</v>
      </c>
      <c r="B161" s="27" t="s">
        <v>588</v>
      </c>
      <c r="C161" s="56" t="s">
        <v>589</v>
      </c>
      <c r="D161" s="63" t="s">
        <v>1028</v>
      </c>
      <c r="E161" s="28" t="s">
        <v>591</v>
      </c>
      <c r="F161" s="28" t="s">
        <v>1029</v>
      </c>
      <c r="G161" s="28" t="s">
        <v>1030</v>
      </c>
      <c r="H161" s="29">
        <v>1.4791677883600001</v>
      </c>
      <c r="I161" s="30">
        <v>588000</v>
      </c>
    </row>
    <row r="162" spans="1:9" ht="16.5" x14ac:dyDescent="0.2">
      <c r="A162" s="26">
        <v>2</v>
      </c>
      <c r="B162" s="27" t="s">
        <v>588</v>
      </c>
      <c r="C162" s="56" t="s">
        <v>589</v>
      </c>
      <c r="D162" s="63" t="s">
        <v>1031</v>
      </c>
      <c r="E162" s="28" t="s">
        <v>591</v>
      </c>
      <c r="F162" s="28" t="s">
        <v>1008</v>
      </c>
      <c r="G162" s="28" t="s">
        <v>1032</v>
      </c>
      <c r="H162" s="29">
        <v>1.31723546256</v>
      </c>
      <c r="I162" s="30">
        <v>524000</v>
      </c>
    </row>
    <row r="163" spans="1:9" ht="16.5" x14ac:dyDescent="0.2">
      <c r="A163" s="26">
        <v>2</v>
      </c>
      <c r="B163" s="27" t="s">
        <v>588</v>
      </c>
      <c r="C163" s="56" t="s">
        <v>589</v>
      </c>
      <c r="D163" s="63" t="s">
        <v>1033</v>
      </c>
      <c r="E163" s="28" t="s">
        <v>640</v>
      </c>
      <c r="F163" s="28" t="s">
        <v>1034</v>
      </c>
      <c r="G163" s="28" t="s">
        <v>1035</v>
      </c>
      <c r="H163" s="29">
        <v>1.003012206</v>
      </c>
      <c r="I163" s="30">
        <v>478000</v>
      </c>
    </row>
    <row r="164" spans="1:9" ht="16.5" x14ac:dyDescent="0.2">
      <c r="A164" s="26">
        <v>2</v>
      </c>
      <c r="B164" s="27" t="s">
        <v>588</v>
      </c>
      <c r="C164" s="56" t="s">
        <v>589</v>
      </c>
      <c r="D164" s="63" t="s">
        <v>1036</v>
      </c>
      <c r="E164" s="28" t="s">
        <v>591</v>
      </c>
      <c r="F164" s="28" t="s">
        <v>1037</v>
      </c>
      <c r="G164" s="28" t="s">
        <v>1038</v>
      </c>
      <c r="H164" s="29">
        <v>1.17819972771</v>
      </c>
      <c r="I164" s="30">
        <v>469000</v>
      </c>
    </row>
    <row r="165" spans="1:9" ht="16.5" x14ac:dyDescent="0.2">
      <c r="A165" s="26">
        <v>2</v>
      </c>
      <c r="B165" s="27" t="s">
        <v>588</v>
      </c>
      <c r="C165" s="56" t="s">
        <v>589</v>
      </c>
      <c r="D165" s="63" t="s">
        <v>1039</v>
      </c>
      <c r="E165" s="28" t="s">
        <v>591</v>
      </c>
      <c r="F165" s="28" t="s">
        <v>1040</v>
      </c>
      <c r="G165" s="28" t="s">
        <v>1041</v>
      </c>
      <c r="H165" s="29">
        <v>0.84350520867599998</v>
      </c>
      <c r="I165" s="30">
        <v>336000</v>
      </c>
    </row>
    <row r="166" spans="1:9" ht="16.5" x14ac:dyDescent="0.2">
      <c r="A166" s="26">
        <v>2</v>
      </c>
      <c r="B166" s="27" t="s">
        <v>588</v>
      </c>
      <c r="C166" s="56" t="s">
        <v>589</v>
      </c>
      <c r="D166" s="63" t="s">
        <v>1036</v>
      </c>
      <c r="E166" s="28" t="s">
        <v>640</v>
      </c>
      <c r="F166" s="28" t="s">
        <v>1042</v>
      </c>
      <c r="G166" s="28" t="s">
        <v>1043</v>
      </c>
      <c r="H166" s="29">
        <v>0.63459261550599999</v>
      </c>
      <c r="I166" s="30">
        <v>303000</v>
      </c>
    </row>
    <row r="167" spans="1:9" ht="16.5" x14ac:dyDescent="0.2">
      <c r="A167" s="26">
        <v>2</v>
      </c>
      <c r="B167" s="27" t="s">
        <v>588</v>
      </c>
      <c r="C167" s="56" t="s">
        <v>589</v>
      </c>
      <c r="D167" s="63" t="s">
        <v>1044</v>
      </c>
      <c r="E167" s="28" t="s">
        <v>591</v>
      </c>
      <c r="F167" s="28" t="s">
        <v>1045</v>
      </c>
      <c r="G167" s="28" t="s">
        <v>1046</v>
      </c>
      <c r="H167" s="29">
        <v>0.73172727102900004</v>
      </c>
      <c r="I167" s="30">
        <v>291000</v>
      </c>
    </row>
    <row r="168" spans="1:9" ht="16.5" x14ac:dyDescent="0.2">
      <c r="A168" s="26">
        <v>2</v>
      </c>
      <c r="B168" s="27" t="s">
        <v>588</v>
      </c>
      <c r="C168" s="56" t="s">
        <v>589</v>
      </c>
      <c r="D168" s="63" t="s">
        <v>1033</v>
      </c>
      <c r="E168" s="28" t="s">
        <v>591</v>
      </c>
      <c r="F168" s="28" t="s">
        <v>1047</v>
      </c>
      <c r="G168" s="28" t="s">
        <v>1048</v>
      </c>
      <c r="H168" s="29">
        <v>0.44355022613599998</v>
      </c>
      <c r="I168" s="30">
        <v>176000</v>
      </c>
    </row>
    <row r="169" spans="1:9" ht="16.5" x14ac:dyDescent="0.2">
      <c r="A169" s="26">
        <v>2</v>
      </c>
      <c r="B169" s="27" t="s">
        <v>588</v>
      </c>
      <c r="C169" s="56" t="s">
        <v>589</v>
      </c>
      <c r="D169" s="63" t="s">
        <v>1049</v>
      </c>
      <c r="E169" s="28" t="s">
        <v>598</v>
      </c>
      <c r="F169" s="28" t="s">
        <v>1050</v>
      </c>
      <c r="G169" s="28" t="s">
        <v>1051</v>
      </c>
      <c r="H169" s="29">
        <v>9.4350169002099998E-2</v>
      </c>
      <c r="I169" s="30">
        <v>161000</v>
      </c>
    </row>
    <row r="170" spans="1:9" ht="16.5" x14ac:dyDescent="0.2">
      <c r="A170" s="26">
        <v>2</v>
      </c>
      <c r="B170" s="27" t="s">
        <v>588</v>
      </c>
      <c r="C170" s="56" t="s">
        <v>589</v>
      </c>
      <c r="D170" s="63" t="s">
        <v>1052</v>
      </c>
      <c r="E170" s="28" t="s">
        <v>591</v>
      </c>
      <c r="F170" s="28" t="s">
        <v>1053</v>
      </c>
      <c r="G170" s="28" t="s">
        <v>1054</v>
      </c>
      <c r="H170" s="29">
        <v>0.26249397796200002</v>
      </c>
      <c r="I170" s="30">
        <v>104000</v>
      </c>
    </row>
    <row r="171" spans="1:9" ht="16.5" x14ac:dyDescent="0.2">
      <c r="A171" s="26">
        <v>2</v>
      </c>
      <c r="B171" s="27" t="s">
        <v>588</v>
      </c>
      <c r="C171" s="56" t="s">
        <v>589</v>
      </c>
      <c r="D171" s="63" t="s">
        <v>1055</v>
      </c>
      <c r="E171" s="28" t="s">
        <v>591</v>
      </c>
      <c r="F171" s="28" t="s">
        <v>1056</v>
      </c>
      <c r="G171" s="28" t="s">
        <v>1057</v>
      </c>
      <c r="H171" s="29">
        <v>0.25797175675900003</v>
      </c>
      <c r="I171" s="30">
        <v>103000</v>
      </c>
    </row>
    <row r="172" spans="1:9" ht="16.5" x14ac:dyDescent="0.2">
      <c r="A172" s="26">
        <v>2</v>
      </c>
      <c r="B172" s="27" t="s">
        <v>588</v>
      </c>
      <c r="C172" s="56" t="s">
        <v>589</v>
      </c>
      <c r="D172" s="63" t="s">
        <v>1058</v>
      </c>
      <c r="E172" s="28" t="s">
        <v>591</v>
      </c>
      <c r="F172" s="28" t="s">
        <v>1059</v>
      </c>
      <c r="G172" s="28" t="s">
        <v>1060</v>
      </c>
      <c r="H172" s="29">
        <v>0.237217196036</v>
      </c>
      <c r="I172" s="30">
        <v>94000</v>
      </c>
    </row>
    <row r="173" spans="1:9" ht="16.5" x14ac:dyDescent="0.2">
      <c r="A173" s="26">
        <v>2</v>
      </c>
      <c r="B173" s="27" t="s">
        <v>588</v>
      </c>
      <c r="C173" s="56" t="s">
        <v>589</v>
      </c>
      <c r="D173" s="63" t="s">
        <v>1061</v>
      </c>
      <c r="E173" s="28" t="s">
        <v>598</v>
      </c>
      <c r="F173" s="28" t="s">
        <v>1062</v>
      </c>
      <c r="G173" s="28" t="s">
        <v>1063</v>
      </c>
      <c r="H173" s="29">
        <v>5.1513979375799997E-2</v>
      </c>
      <c r="I173" s="30">
        <v>88000</v>
      </c>
    </row>
    <row r="174" spans="1:9" ht="16.5" x14ac:dyDescent="0.2">
      <c r="A174" s="26">
        <v>2</v>
      </c>
      <c r="B174" s="27" t="s">
        <v>588</v>
      </c>
      <c r="C174" s="56" t="s">
        <v>589</v>
      </c>
      <c r="D174" s="63" t="s">
        <v>1064</v>
      </c>
      <c r="E174" s="28" t="s">
        <v>591</v>
      </c>
      <c r="F174" s="28" t="s">
        <v>1065</v>
      </c>
      <c r="G174" s="28" t="s">
        <v>1066</v>
      </c>
      <c r="H174" s="29">
        <v>0.16248207459399999</v>
      </c>
      <c r="I174" s="30">
        <v>65000</v>
      </c>
    </row>
    <row r="175" spans="1:9" ht="16.5" x14ac:dyDescent="0.2">
      <c r="A175" s="26">
        <v>2</v>
      </c>
      <c r="B175" s="27" t="s">
        <v>588</v>
      </c>
      <c r="C175" s="56" t="s">
        <v>589</v>
      </c>
      <c r="D175" s="63" t="s">
        <v>1067</v>
      </c>
      <c r="E175" s="28" t="s">
        <v>598</v>
      </c>
      <c r="F175" s="28" t="s">
        <v>879</v>
      </c>
      <c r="G175" s="28" t="s">
        <v>1068</v>
      </c>
      <c r="H175" s="29">
        <v>2.65420325155E-2</v>
      </c>
      <c r="I175" s="30">
        <v>45000</v>
      </c>
    </row>
    <row r="176" spans="1:9" ht="16.5" x14ac:dyDescent="0.2">
      <c r="A176" s="26">
        <v>2</v>
      </c>
      <c r="B176" s="27" t="s">
        <v>588</v>
      </c>
      <c r="C176" s="56" t="s">
        <v>589</v>
      </c>
      <c r="D176" s="63" t="s">
        <v>1069</v>
      </c>
      <c r="E176" s="28" t="s">
        <v>631</v>
      </c>
      <c r="F176" s="28" t="s">
        <v>1070</v>
      </c>
      <c r="G176" s="28" t="s">
        <v>1071</v>
      </c>
      <c r="H176" s="29">
        <v>0.20950522579700001</v>
      </c>
      <c r="I176" s="30">
        <v>24000</v>
      </c>
    </row>
    <row r="177" spans="1:9" ht="16.5" x14ac:dyDescent="0.2">
      <c r="A177" s="26">
        <v>2</v>
      </c>
      <c r="B177" s="27" t="s">
        <v>588</v>
      </c>
      <c r="C177" s="56" t="s">
        <v>689</v>
      </c>
      <c r="D177" s="63" t="s">
        <v>1072</v>
      </c>
      <c r="E177" s="28" t="s">
        <v>598</v>
      </c>
      <c r="F177" s="28" t="s">
        <v>1073</v>
      </c>
      <c r="G177" s="28" t="s">
        <v>1074</v>
      </c>
      <c r="H177" s="29">
        <v>1.77464876995</v>
      </c>
      <c r="I177" s="30">
        <v>3030000</v>
      </c>
    </row>
    <row r="178" spans="1:9" ht="16.5" x14ac:dyDescent="0.2">
      <c r="A178" s="26">
        <v>2</v>
      </c>
      <c r="B178" s="27" t="s">
        <v>588</v>
      </c>
      <c r="C178" s="56" t="s">
        <v>689</v>
      </c>
      <c r="D178" s="63" t="s">
        <v>1075</v>
      </c>
      <c r="E178" s="28" t="s">
        <v>598</v>
      </c>
      <c r="F178" s="28" t="s">
        <v>945</v>
      </c>
      <c r="G178" s="28" t="s">
        <v>1057</v>
      </c>
      <c r="H178" s="29">
        <v>1.0355838349099999</v>
      </c>
      <c r="I178" s="30">
        <v>1768000</v>
      </c>
    </row>
    <row r="179" spans="1:9" ht="16.5" x14ac:dyDescent="0.2">
      <c r="A179" s="26">
        <v>2</v>
      </c>
      <c r="B179" s="27" t="s">
        <v>588</v>
      </c>
      <c r="C179" s="56" t="s">
        <v>40</v>
      </c>
      <c r="D179" s="63" t="s">
        <v>1076</v>
      </c>
      <c r="E179" s="28" t="s">
        <v>598</v>
      </c>
      <c r="F179" s="28" t="s">
        <v>1077</v>
      </c>
      <c r="G179" s="28" t="s">
        <v>1078</v>
      </c>
      <c r="H179" s="29">
        <v>2.5540833203400002</v>
      </c>
      <c r="I179" s="30">
        <v>4361000</v>
      </c>
    </row>
    <row r="180" spans="1:9" ht="16.5" x14ac:dyDescent="0.2">
      <c r="A180" s="26">
        <v>2</v>
      </c>
      <c r="B180" s="27" t="s">
        <v>588</v>
      </c>
      <c r="C180" s="56" t="s">
        <v>40</v>
      </c>
      <c r="D180" s="63" t="s">
        <v>1079</v>
      </c>
      <c r="E180" s="28" t="s">
        <v>598</v>
      </c>
      <c r="F180" s="28" t="s">
        <v>1080</v>
      </c>
      <c r="G180" s="28" t="s">
        <v>1081</v>
      </c>
      <c r="H180" s="29">
        <v>0.79015394992999999</v>
      </c>
      <c r="I180" s="30">
        <v>1349000</v>
      </c>
    </row>
    <row r="181" spans="1:9" ht="16.5" x14ac:dyDescent="0.2">
      <c r="A181" s="26">
        <v>2</v>
      </c>
      <c r="B181" s="27" t="s">
        <v>588</v>
      </c>
      <c r="C181" s="56" t="s">
        <v>40</v>
      </c>
      <c r="D181" s="63" t="s">
        <v>1082</v>
      </c>
      <c r="E181" s="28" t="s">
        <v>644</v>
      </c>
      <c r="F181" s="28" t="s">
        <v>1040</v>
      </c>
      <c r="G181" s="28" t="s">
        <v>1083</v>
      </c>
      <c r="H181" s="29">
        <v>2.3048206912100002</v>
      </c>
      <c r="I181" s="30">
        <v>1013000</v>
      </c>
    </row>
    <row r="182" spans="1:9" ht="16.5" x14ac:dyDescent="0.2">
      <c r="A182" s="26">
        <v>2</v>
      </c>
      <c r="B182" s="27" t="s">
        <v>588</v>
      </c>
      <c r="C182" s="56" t="s">
        <v>40</v>
      </c>
      <c r="D182" s="63" t="s">
        <v>1084</v>
      </c>
      <c r="E182" s="28" t="s">
        <v>644</v>
      </c>
      <c r="F182" s="28" t="s">
        <v>1085</v>
      </c>
      <c r="G182" s="28" t="s">
        <v>1086</v>
      </c>
      <c r="H182" s="29">
        <v>2.4636088922899999</v>
      </c>
      <c r="I182" s="30">
        <v>945000</v>
      </c>
    </row>
    <row r="183" spans="1:9" ht="16.5" x14ac:dyDescent="0.2">
      <c r="A183" s="26">
        <v>2</v>
      </c>
      <c r="B183" s="27" t="s">
        <v>588</v>
      </c>
      <c r="C183" s="56" t="s">
        <v>40</v>
      </c>
      <c r="D183" s="63" t="s">
        <v>1087</v>
      </c>
      <c r="E183" s="28" t="s">
        <v>644</v>
      </c>
      <c r="F183" s="28" t="s">
        <v>1088</v>
      </c>
      <c r="G183" s="28" t="s">
        <v>1089</v>
      </c>
      <c r="H183" s="29">
        <v>0.859022929381</v>
      </c>
      <c r="I183" s="30">
        <v>659000</v>
      </c>
    </row>
    <row r="184" spans="1:9" ht="16.5" x14ac:dyDescent="0.2">
      <c r="A184" s="26">
        <v>2</v>
      </c>
      <c r="B184" s="27" t="s">
        <v>588</v>
      </c>
      <c r="C184" s="56" t="s">
        <v>40</v>
      </c>
      <c r="D184" s="63" t="s">
        <v>1090</v>
      </c>
      <c r="E184" s="28" t="s">
        <v>591</v>
      </c>
      <c r="F184" s="28" t="s">
        <v>1091</v>
      </c>
      <c r="G184" s="28" t="s">
        <v>1092</v>
      </c>
      <c r="H184" s="29">
        <v>0.60484514447299997</v>
      </c>
      <c r="I184" s="30">
        <v>241000</v>
      </c>
    </row>
    <row r="185" spans="1:9" ht="16.5" x14ac:dyDescent="0.2">
      <c r="A185" s="26">
        <v>2</v>
      </c>
      <c r="B185" s="27" t="s">
        <v>588</v>
      </c>
      <c r="C185" s="56" t="s">
        <v>40</v>
      </c>
      <c r="D185" s="63" t="s">
        <v>1090</v>
      </c>
      <c r="E185" s="28" t="s">
        <v>631</v>
      </c>
      <c r="F185" s="28" t="s">
        <v>1093</v>
      </c>
      <c r="G185" s="28" t="s">
        <v>1094</v>
      </c>
      <c r="H185" s="29">
        <v>0.29969301543499999</v>
      </c>
      <c r="I185" s="30">
        <v>34000</v>
      </c>
    </row>
    <row r="186" spans="1:9" ht="16.5" x14ac:dyDescent="0.2">
      <c r="A186" s="26">
        <v>2</v>
      </c>
      <c r="B186" s="60" t="s">
        <v>653</v>
      </c>
      <c r="C186" s="56" t="s">
        <v>589</v>
      </c>
      <c r="D186" s="63" t="s">
        <v>1095</v>
      </c>
      <c r="E186" s="28" t="s">
        <v>640</v>
      </c>
      <c r="F186" s="28" t="s">
        <v>1096</v>
      </c>
      <c r="G186" s="28" t="s">
        <v>1097</v>
      </c>
      <c r="H186" s="29">
        <v>1.4449644204400001</v>
      </c>
      <c r="I186" s="30">
        <v>689000</v>
      </c>
    </row>
    <row r="187" spans="1:9" ht="16.5" x14ac:dyDescent="0.2">
      <c r="A187" s="26">
        <v>2</v>
      </c>
      <c r="B187" s="60" t="s">
        <v>653</v>
      </c>
      <c r="C187" s="56" t="s">
        <v>589</v>
      </c>
      <c r="D187" s="63" t="s">
        <v>1098</v>
      </c>
      <c r="E187" s="28" t="s">
        <v>640</v>
      </c>
      <c r="F187" s="28" t="s">
        <v>1099</v>
      </c>
      <c r="G187" s="28" t="s">
        <v>1100</v>
      </c>
      <c r="H187" s="29">
        <v>1.1197963370799999</v>
      </c>
      <c r="I187" s="30">
        <v>534000</v>
      </c>
    </row>
    <row r="188" spans="1:9" ht="16.5" x14ac:dyDescent="0.2">
      <c r="A188" s="26">
        <v>2</v>
      </c>
      <c r="B188" s="60" t="s">
        <v>653</v>
      </c>
      <c r="C188" s="56" t="s">
        <v>589</v>
      </c>
      <c r="D188" s="63" t="s">
        <v>1101</v>
      </c>
      <c r="E188" s="28" t="s">
        <v>591</v>
      </c>
      <c r="F188" s="28" t="s">
        <v>1102</v>
      </c>
      <c r="G188" s="28" t="s">
        <v>1103</v>
      </c>
      <c r="H188" s="29">
        <v>1.15225711157</v>
      </c>
      <c r="I188" s="30">
        <v>458000</v>
      </c>
    </row>
    <row r="189" spans="1:9" ht="16.5" x14ac:dyDescent="0.2">
      <c r="A189" s="26">
        <v>2</v>
      </c>
      <c r="B189" s="60" t="s">
        <v>653</v>
      </c>
      <c r="C189" s="56" t="s">
        <v>589</v>
      </c>
      <c r="D189" s="63" t="s">
        <v>1104</v>
      </c>
      <c r="E189" s="28" t="s">
        <v>591</v>
      </c>
      <c r="F189" s="28" t="s">
        <v>1105</v>
      </c>
      <c r="G189" s="28" t="s">
        <v>1106</v>
      </c>
      <c r="H189" s="29">
        <v>0.91009391177099996</v>
      </c>
      <c r="I189" s="30">
        <v>362000</v>
      </c>
    </row>
    <row r="190" spans="1:9" ht="16.5" x14ac:dyDescent="0.2">
      <c r="A190" s="26">
        <v>2</v>
      </c>
      <c r="B190" s="60" t="s">
        <v>653</v>
      </c>
      <c r="C190" s="56" t="s">
        <v>589</v>
      </c>
      <c r="D190" s="63" t="s">
        <v>1107</v>
      </c>
      <c r="E190" s="28" t="s">
        <v>631</v>
      </c>
      <c r="F190" s="28" t="s">
        <v>1108</v>
      </c>
      <c r="G190" s="28" t="s">
        <v>1109</v>
      </c>
      <c r="H190" s="29">
        <v>0.72818593013199995</v>
      </c>
      <c r="I190" s="30">
        <v>82000</v>
      </c>
    </row>
    <row r="191" spans="1:9" ht="16.5" x14ac:dyDescent="0.2">
      <c r="A191" s="26">
        <v>2</v>
      </c>
      <c r="B191" s="60" t="s">
        <v>653</v>
      </c>
      <c r="C191" s="56" t="s">
        <v>40</v>
      </c>
      <c r="D191" s="63" t="s">
        <v>1110</v>
      </c>
      <c r="E191" s="28" t="s">
        <v>644</v>
      </c>
      <c r="F191" s="28" t="s">
        <v>1111</v>
      </c>
      <c r="G191" s="28" t="s">
        <v>1100</v>
      </c>
      <c r="H191" s="29">
        <v>3.1754137313299999</v>
      </c>
      <c r="I191" s="30">
        <v>2436000</v>
      </c>
    </row>
    <row r="192" spans="1:9" ht="16.5" x14ac:dyDescent="0.2">
      <c r="A192" s="26">
        <v>2</v>
      </c>
      <c r="B192" s="31" t="s">
        <v>666</v>
      </c>
      <c r="C192" s="56" t="s">
        <v>589</v>
      </c>
      <c r="D192" s="63" t="s">
        <v>1112</v>
      </c>
      <c r="E192" s="28" t="s">
        <v>598</v>
      </c>
      <c r="F192" s="28" t="s">
        <v>1113</v>
      </c>
      <c r="G192" s="28" t="s">
        <v>1114</v>
      </c>
      <c r="H192" s="29">
        <v>2.1157397206800002</v>
      </c>
      <c r="I192" s="30">
        <v>3612000</v>
      </c>
    </row>
    <row r="193" spans="1:9" ht="16.5" x14ac:dyDescent="0.2">
      <c r="A193" s="26">
        <v>2</v>
      </c>
      <c r="B193" s="31" t="s">
        <v>666</v>
      </c>
      <c r="C193" s="56" t="s">
        <v>589</v>
      </c>
      <c r="D193" s="63" t="s">
        <v>1115</v>
      </c>
      <c r="E193" s="28" t="s">
        <v>591</v>
      </c>
      <c r="F193" s="28" t="s">
        <v>1116</v>
      </c>
      <c r="G193" s="28" t="s">
        <v>1117</v>
      </c>
      <c r="H193" s="29">
        <v>1.72007496495</v>
      </c>
      <c r="I193" s="30">
        <v>1780000</v>
      </c>
    </row>
    <row r="194" spans="1:9" ht="16.5" x14ac:dyDescent="0.2">
      <c r="A194" s="26">
        <v>2</v>
      </c>
      <c r="B194" s="31" t="s">
        <v>666</v>
      </c>
      <c r="C194" s="56" t="s">
        <v>589</v>
      </c>
      <c r="D194" s="63" t="s">
        <v>1118</v>
      </c>
      <c r="E194" s="28" t="s">
        <v>598</v>
      </c>
      <c r="F194" s="28" t="s">
        <v>1026</v>
      </c>
      <c r="G194" s="28" t="s">
        <v>1119</v>
      </c>
      <c r="H194" s="29">
        <v>0.87141099238399999</v>
      </c>
      <c r="I194" s="30">
        <v>1488000</v>
      </c>
    </row>
    <row r="195" spans="1:9" ht="16.5" x14ac:dyDescent="0.2">
      <c r="A195" s="26">
        <v>2</v>
      </c>
      <c r="B195" s="31" t="s">
        <v>666</v>
      </c>
      <c r="C195" s="56" t="s">
        <v>589</v>
      </c>
      <c r="D195" s="63" t="s">
        <v>1120</v>
      </c>
      <c r="E195" s="28" t="s">
        <v>640</v>
      </c>
      <c r="F195" s="28" t="s">
        <v>1121</v>
      </c>
      <c r="G195" s="28" t="s">
        <v>1122</v>
      </c>
      <c r="H195" s="29">
        <v>2.9216225420400002</v>
      </c>
      <c r="I195" s="30">
        <v>1394000</v>
      </c>
    </row>
    <row r="196" spans="1:9" ht="16.5" x14ac:dyDescent="0.2">
      <c r="A196" s="26">
        <v>2</v>
      </c>
      <c r="B196" s="31" t="s">
        <v>666</v>
      </c>
      <c r="C196" s="56" t="s">
        <v>589</v>
      </c>
      <c r="D196" s="63" t="s">
        <v>1123</v>
      </c>
      <c r="E196" s="28" t="s">
        <v>640</v>
      </c>
      <c r="F196" s="28" t="s">
        <v>1124</v>
      </c>
      <c r="G196" s="28" t="s">
        <v>1125</v>
      </c>
      <c r="H196" s="29">
        <v>1.8963570004300001</v>
      </c>
      <c r="I196" s="30">
        <v>905000</v>
      </c>
    </row>
    <row r="197" spans="1:9" ht="16.5" x14ac:dyDescent="0.2">
      <c r="A197" s="26">
        <v>2</v>
      </c>
      <c r="B197" s="31" t="s">
        <v>666</v>
      </c>
      <c r="C197" s="56" t="s">
        <v>589</v>
      </c>
      <c r="D197" s="63" t="s">
        <v>1126</v>
      </c>
      <c r="E197" s="28" t="s">
        <v>591</v>
      </c>
      <c r="F197" s="28" t="s">
        <v>1127</v>
      </c>
      <c r="G197" s="28" t="s">
        <v>1128</v>
      </c>
      <c r="H197" s="29">
        <v>1.1230419569600001</v>
      </c>
      <c r="I197" s="30">
        <v>447000</v>
      </c>
    </row>
    <row r="198" spans="1:9" ht="16.5" x14ac:dyDescent="0.2">
      <c r="A198" s="26">
        <v>2</v>
      </c>
      <c r="B198" s="31" t="s">
        <v>666</v>
      </c>
      <c r="C198" s="56" t="s">
        <v>589</v>
      </c>
      <c r="D198" s="63" t="s">
        <v>1129</v>
      </c>
      <c r="E198" s="28" t="s">
        <v>591</v>
      </c>
      <c r="F198" s="28" t="s">
        <v>1130</v>
      </c>
      <c r="G198" s="28" t="s">
        <v>1131</v>
      </c>
      <c r="H198" s="29">
        <v>0.96619150005700005</v>
      </c>
      <c r="I198" s="30">
        <v>384000</v>
      </c>
    </row>
    <row r="199" spans="1:9" ht="16.5" x14ac:dyDescent="0.2">
      <c r="A199" s="26">
        <v>2</v>
      </c>
      <c r="B199" s="31" t="s">
        <v>666</v>
      </c>
      <c r="C199" s="56" t="s">
        <v>589</v>
      </c>
      <c r="D199" s="63" t="s">
        <v>1132</v>
      </c>
      <c r="E199" s="28" t="s">
        <v>591</v>
      </c>
      <c r="F199" s="28" t="s">
        <v>1133</v>
      </c>
      <c r="G199" s="28" t="s">
        <v>1134</v>
      </c>
      <c r="H199" s="29">
        <v>0.71651005361599995</v>
      </c>
      <c r="I199" s="30">
        <v>285000</v>
      </c>
    </row>
    <row r="200" spans="1:9" ht="16.5" x14ac:dyDescent="0.2">
      <c r="A200" s="26">
        <v>2</v>
      </c>
      <c r="B200" s="31" t="s">
        <v>666</v>
      </c>
      <c r="C200" s="56" t="s">
        <v>589</v>
      </c>
      <c r="D200" s="63" t="s">
        <v>1135</v>
      </c>
      <c r="E200" s="28" t="s">
        <v>591</v>
      </c>
      <c r="F200" s="28" t="s">
        <v>1136</v>
      </c>
      <c r="G200" s="28" t="s">
        <v>1137</v>
      </c>
      <c r="H200" s="29">
        <v>0.59690676168699996</v>
      </c>
      <c r="I200" s="30">
        <v>237000</v>
      </c>
    </row>
    <row r="201" spans="1:9" ht="16.5" x14ac:dyDescent="0.2">
      <c r="A201" s="26">
        <v>2</v>
      </c>
      <c r="B201" s="31" t="s">
        <v>666</v>
      </c>
      <c r="C201" s="56" t="s">
        <v>589</v>
      </c>
      <c r="D201" s="63" t="s">
        <v>1138</v>
      </c>
      <c r="E201" s="28" t="s">
        <v>591</v>
      </c>
      <c r="F201" s="28" t="s">
        <v>1139</v>
      </c>
      <c r="G201" s="28" t="s">
        <v>1140</v>
      </c>
      <c r="H201" s="29">
        <v>0.58745130674799995</v>
      </c>
      <c r="I201" s="30">
        <v>234000</v>
      </c>
    </row>
    <row r="202" spans="1:9" ht="16.5" x14ac:dyDescent="0.2">
      <c r="A202" s="26">
        <v>2</v>
      </c>
      <c r="B202" s="31" t="s">
        <v>666</v>
      </c>
      <c r="C202" s="56" t="s">
        <v>589</v>
      </c>
      <c r="D202" s="63" t="s">
        <v>1141</v>
      </c>
      <c r="E202" s="28" t="s">
        <v>591</v>
      </c>
      <c r="F202" s="28" t="s">
        <v>1142</v>
      </c>
      <c r="G202" s="28" t="s">
        <v>1143</v>
      </c>
      <c r="H202" s="29">
        <v>0.435820680397</v>
      </c>
      <c r="I202" s="30">
        <v>173000</v>
      </c>
    </row>
    <row r="203" spans="1:9" ht="16.5" x14ac:dyDescent="0.2">
      <c r="A203" s="26">
        <v>2</v>
      </c>
      <c r="B203" s="31" t="s">
        <v>666</v>
      </c>
      <c r="C203" s="56" t="s">
        <v>589</v>
      </c>
      <c r="D203" s="63" t="s">
        <v>1144</v>
      </c>
      <c r="E203" s="28" t="s">
        <v>591</v>
      </c>
      <c r="F203" s="28" t="s">
        <v>1145</v>
      </c>
      <c r="G203" s="28" t="s">
        <v>1146</v>
      </c>
      <c r="H203" s="29">
        <v>0.257125171978</v>
      </c>
      <c r="I203" s="30">
        <v>102000</v>
      </c>
    </row>
    <row r="204" spans="1:9" ht="16.5" x14ac:dyDescent="0.2">
      <c r="A204" s="26">
        <v>2</v>
      </c>
      <c r="B204" s="31" t="s">
        <v>666</v>
      </c>
      <c r="C204" s="56" t="s">
        <v>589</v>
      </c>
      <c r="D204" s="63" t="s">
        <v>1147</v>
      </c>
      <c r="E204" s="28" t="s">
        <v>631</v>
      </c>
      <c r="F204" s="28" t="s">
        <v>1148</v>
      </c>
      <c r="G204" s="28" t="s">
        <v>1149</v>
      </c>
      <c r="H204" s="29">
        <v>0.87042886305699996</v>
      </c>
      <c r="I204" s="30">
        <v>98000</v>
      </c>
    </row>
    <row r="205" spans="1:9" ht="16.5" x14ac:dyDescent="0.2">
      <c r="A205" s="26">
        <v>2</v>
      </c>
      <c r="B205" s="31" t="s">
        <v>666</v>
      </c>
      <c r="C205" s="56" t="s">
        <v>589</v>
      </c>
      <c r="D205" s="63" t="s">
        <v>1150</v>
      </c>
      <c r="E205" s="28" t="s">
        <v>598</v>
      </c>
      <c r="F205" s="28" t="s">
        <v>1151</v>
      </c>
      <c r="G205" s="28" t="s">
        <v>1152</v>
      </c>
      <c r="H205" s="29">
        <v>4.5979656882000002E-2</v>
      </c>
      <c r="I205" s="30">
        <v>79000</v>
      </c>
    </row>
    <row r="206" spans="1:9" ht="16.5" x14ac:dyDescent="0.2">
      <c r="A206" s="26">
        <v>2</v>
      </c>
      <c r="B206" s="31" t="s">
        <v>666</v>
      </c>
      <c r="C206" s="56" t="s">
        <v>589</v>
      </c>
      <c r="D206" s="63" t="s">
        <v>1153</v>
      </c>
      <c r="E206" s="28" t="s">
        <v>631</v>
      </c>
      <c r="F206" s="28" t="s">
        <v>1154</v>
      </c>
      <c r="G206" s="28" t="s">
        <v>1155</v>
      </c>
      <c r="H206" s="29">
        <v>0.24049705919700001</v>
      </c>
      <c r="I206" s="30">
        <v>27000</v>
      </c>
    </row>
    <row r="207" spans="1:9" ht="16.5" x14ac:dyDescent="0.2">
      <c r="A207" s="26">
        <v>2</v>
      </c>
      <c r="B207" s="31" t="s">
        <v>666</v>
      </c>
      <c r="C207" s="56" t="s">
        <v>589</v>
      </c>
      <c r="D207" s="63" t="s">
        <v>1156</v>
      </c>
      <c r="E207" s="28" t="s">
        <v>631</v>
      </c>
      <c r="F207" s="28" t="s">
        <v>1157</v>
      </c>
      <c r="G207" s="28" t="s">
        <v>1158</v>
      </c>
      <c r="H207" s="29">
        <v>0.23881810147599999</v>
      </c>
      <c r="I207" s="30">
        <v>27000</v>
      </c>
    </row>
    <row r="208" spans="1:9" ht="16.5" x14ac:dyDescent="0.2">
      <c r="A208" s="26">
        <v>2</v>
      </c>
      <c r="B208" s="31" t="s">
        <v>666</v>
      </c>
      <c r="C208" s="56" t="s">
        <v>40</v>
      </c>
      <c r="D208" s="63" t="s">
        <v>1159</v>
      </c>
      <c r="E208" s="28" t="s">
        <v>598</v>
      </c>
      <c r="F208" s="28" t="s">
        <v>1160</v>
      </c>
      <c r="G208" s="28" t="s">
        <v>1161</v>
      </c>
      <c r="H208" s="29">
        <v>5.5789272857699999</v>
      </c>
      <c r="I208" s="30">
        <v>9525000</v>
      </c>
    </row>
    <row r="209" spans="1:9" ht="16.5" x14ac:dyDescent="0.2">
      <c r="A209" s="26">
        <v>2</v>
      </c>
      <c r="B209" s="31" t="s">
        <v>666</v>
      </c>
      <c r="C209" s="56" t="s">
        <v>40</v>
      </c>
      <c r="D209" s="63" t="s">
        <v>1162</v>
      </c>
      <c r="E209" s="28" t="s">
        <v>598</v>
      </c>
      <c r="F209" s="28" t="s">
        <v>1163</v>
      </c>
      <c r="G209" s="28" t="s">
        <v>1164</v>
      </c>
      <c r="H209" s="29">
        <v>2.2109146761599998</v>
      </c>
      <c r="I209" s="30">
        <v>3775000</v>
      </c>
    </row>
    <row r="210" spans="1:9" ht="16.5" x14ac:dyDescent="0.2">
      <c r="A210" s="26">
        <v>2</v>
      </c>
      <c r="B210" s="31" t="s">
        <v>666</v>
      </c>
      <c r="C210" s="56" t="s">
        <v>40</v>
      </c>
      <c r="D210" s="63" t="s">
        <v>1165</v>
      </c>
      <c r="E210" s="28" t="s">
        <v>598</v>
      </c>
      <c r="F210" s="28" t="s">
        <v>1166</v>
      </c>
      <c r="G210" s="28" t="s">
        <v>1167</v>
      </c>
      <c r="H210" s="29">
        <v>2.0425182069400001</v>
      </c>
      <c r="I210" s="30">
        <v>3487000</v>
      </c>
    </row>
    <row r="211" spans="1:9" ht="16.5" x14ac:dyDescent="0.2">
      <c r="A211" s="26">
        <v>2</v>
      </c>
      <c r="B211" s="31" t="s">
        <v>666</v>
      </c>
      <c r="C211" s="56" t="s">
        <v>40</v>
      </c>
      <c r="D211" s="63" t="s">
        <v>1168</v>
      </c>
      <c r="E211" s="28" t="s">
        <v>644</v>
      </c>
      <c r="F211" s="28" t="s">
        <v>1169</v>
      </c>
      <c r="G211" s="28" t="s">
        <v>1170</v>
      </c>
      <c r="H211" s="29">
        <v>2.7665565185899998</v>
      </c>
      <c r="I211" s="30">
        <v>2123000</v>
      </c>
    </row>
    <row r="212" spans="1:9" ht="16.5" x14ac:dyDescent="0.2">
      <c r="A212" s="26">
        <v>2</v>
      </c>
      <c r="B212" s="31" t="s">
        <v>666</v>
      </c>
      <c r="C212" s="56" t="s">
        <v>40</v>
      </c>
      <c r="D212" s="63" t="s">
        <v>1171</v>
      </c>
      <c r="E212" s="28" t="s">
        <v>598</v>
      </c>
      <c r="F212" s="28" t="s">
        <v>1172</v>
      </c>
      <c r="G212" s="28" t="s">
        <v>1173</v>
      </c>
      <c r="H212" s="29">
        <v>1.209240439</v>
      </c>
      <c r="I212" s="30">
        <v>2065000</v>
      </c>
    </row>
    <row r="213" spans="1:9" ht="16.5" x14ac:dyDescent="0.2">
      <c r="A213" s="26">
        <v>2</v>
      </c>
      <c r="B213" s="31" t="s">
        <v>666</v>
      </c>
      <c r="C213" s="56" t="s">
        <v>40</v>
      </c>
      <c r="D213" s="63" t="s">
        <v>1174</v>
      </c>
      <c r="E213" s="28" t="s">
        <v>591</v>
      </c>
      <c r="F213" s="28" t="s">
        <v>1175</v>
      </c>
      <c r="G213" s="28" t="s">
        <v>701</v>
      </c>
      <c r="H213" s="29">
        <v>2.56219539143</v>
      </c>
      <c r="I213" s="30">
        <v>1019000</v>
      </c>
    </row>
    <row r="214" spans="1:9" ht="16.5" x14ac:dyDescent="0.2">
      <c r="A214" s="26">
        <v>2</v>
      </c>
      <c r="B214" s="31" t="s">
        <v>666</v>
      </c>
      <c r="C214" s="56" t="s">
        <v>40</v>
      </c>
      <c r="D214" s="63" t="s">
        <v>1176</v>
      </c>
      <c r="E214" s="28" t="s">
        <v>644</v>
      </c>
      <c r="F214" s="28" t="s">
        <v>1177</v>
      </c>
      <c r="G214" s="28" t="s">
        <v>1167</v>
      </c>
      <c r="H214" s="29">
        <v>0.98779185266699998</v>
      </c>
      <c r="I214" s="30">
        <v>758000</v>
      </c>
    </row>
    <row r="215" spans="1:9" ht="16.5" x14ac:dyDescent="0.2">
      <c r="A215" s="26">
        <v>2</v>
      </c>
      <c r="B215" s="31" t="s">
        <v>666</v>
      </c>
      <c r="C215" s="56" t="s">
        <v>40</v>
      </c>
      <c r="D215" s="63" t="s">
        <v>1120</v>
      </c>
      <c r="E215" s="28" t="s">
        <v>598</v>
      </c>
      <c r="F215" s="28" t="s">
        <v>1178</v>
      </c>
      <c r="G215" s="28" t="s">
        <v>1179</v>
      </c>
      <c r="H215" s="29">
        <v>0.38445263613800001</v>
      </c>
      <c r="I215" s="30">
        <v>656000</v>
      </c>
    </row>
    <row r="216" spans="1:9" ht="16.5" x14ac:dyDescent="0.2">
      <c r="A216" s="26">
        <v>2</v>
      </c>
      <c r="B216" s="31" t="s">
        <v>666</v>
      </c>
      <c r="C216" s="56" t="s">
        <v>40</v>
      </c>
      <c r="D216" s="63" t="s">
        <v>1180</v>
      </c>
      <c r="E216" s="28" t="s">
        <v>644</v>
      </c>
      <c r="F216" s="28" t="s">
        <v>1047</v>
      </c>
      <c r="G216" s="28" t="s">
        <v>1181</v>
      </c>
      <c r="H216" s="29">
        <v>6.2258171207900004</v>
      </c>
      <c r="I216" s="30">
        <v>498000</v>
      </c>
    </row>
    <row r="217" spans="1:9" ht="16.5" x14ac:dyDescent="0.2">
      <c r="A217" s="26">
        <v>2</v>
      </c>
      <c r="B217" s="31" t="s">
        <v>666</v>
      </c>
      <c r="C217" s="56" t="s">
        <v>40</v>
      </c>
      <c r="D217" s="63" t="s">
        <v>1182</v>
      </c>
      <c r="E217" s="28" t="s">
        <v>640</v>
      </c>
      <c r="F217" s="28" t="s">
        <v>1183</v>
      </c>
      <c r="G217" s="28" t="s">
        <v>1184</v>
      </c>
      <c r="H217" s="29">
        <v>0.60655992118199997</v>
      </c>
      <c r="I217" s="30">
        <v>289000</v>
      </c>
    </row>
    <row r="218" spans="1:9" ht="16.5" x14ac:dyDescent="0.2">
      <c r="A218" s="26">
        <v>2</v>
      </c>
      <c r="B218" s="32" t="s">
        <v>711</v>
      </c>
      <c r="C218" s="56" t="s">
        <v>589</v>
      </c>
      <c r="D218" s="63" t="s">
        <v>1185</v>
      </c>
      <c r="E218" s="28" t="s">
        <v>631</v>
      </c>
      <c r="F218" s="28" t="s">
        <v>1186</v>
      </c>
      <c r="G218" s="28" t="s">
        <v>1187</v>
      </c>
      <c r="H218" s="29">
        <v>1.17608247738</v>
      </c>
      <c r="I218" s="30">
        <v>132000</v>
      </c>
    </row>
    <row r="219" spans="1:9" ht="16.5" x14ac:dyDescent="0.2">
      <c r="A219" s="26">
        <v>2</v>
      </c>
      <c r="B219" s="32" t="s">
        <v>711</v>
      </c>
      <c r="C219" s="56" t="s">
        <v>589</v>
      </c>
      <c r="D219" s="63" t="s">
        <v>1188</v>
      </c>
      <c r="E219" s="28" t="s">
        <v>631</v>
      </c>
      <c r="F219" s="28" t="s">
        <v>1189</v>
      </c>
      <c r="G219" s="28" t="s">
        <v>1190</v>
      </c>
      <c r="H219" s="29">
        <v>0.98990757073400004</v>
      </c>
      <c r="I219" s="30">
        <v>111000</v>
      </c>
    </row>
    <row r="220" spans="1:9" ht="16.5" x14ac:dyDescent="0.2">
      <c r="A220" s="26">
        <v>2</v>
      </c>
      <c r="B220" s="32" t="s">
        <v>711</v>
      </c>
      <c r="C220" s="56" t="s">
        <v>589</v>
      </c>
      <c r="D220" s="63" t="s">
        <v>1191</v>
      </c>
      <c r="E220" s="28" t="s">
        <v>631</v>
      </c>
      <c r="F220" s="28" t="s">
        <v>1192</v>
      </c>
      <c r="G220" s="28" t="s">
        <v>1193</v>
      </c>
      <c r="H220" s="29">
        <v>0.73036440463600005</v>
      </c>
      <c r="I220" s="30">
        <v>82000</v>
      </c>
    </row>
    <row r="221" spans="1:9" ht="16.5" x14ac:dyDescent="0.2">
      <c r="A221" s="26">
        <v>2</v>
      </c>
      <c r="B221" s="32" t="s">
        <v>711</v>
      </c>
      <c r="C221" s="56" t="s">
        <v>589</v>
      </c>
      <c r="D221" s="63" t="s">
        <v>1194</v>
      </c>
      <c r="E221" s="28" t="s">
        <v>631</v>
      </c>
      <c r="F221" s="28" t="s">
        <v>1195</v>
      </c>
      <c r="G221" s="28" t="s">
        <v>1196</v>
      </c>
      <c r="H221" s="29">
        <v>0.35418663917799997</v>
      </c>
      <c r="I221" s="30">
        <v>40000</v>
      </c>
    </row>
    <row r="222" spans="1:9" ht="16.5" x14ac:dyDescent="0.2">
      <c r="A222" s="26">
        <v>2</v>
      </c>
      <c r="B222" s="61" t="s">
        <v>718</v>
      </c>
      <c r="C222" s="56" t="s">
        <v>589</v>
      </c>
      <c r="D222" s="63" t="s">
        <v>1197</v>
      </c>
      <c r="E222" s="28" t="s">
        <v>644</v>
      </c>
      <c r="F222" s="28" t="s">
        <v>1198</v>
      </c>
      <c r="G222" s="28" t="s">
        <v>1199</v>
      </c>
      <c r="H222" s="29">
        <v>2.9933017069700001</v>
      </c>
      <c r="I222" s="30">
        <v>2296000</v>
      </c>
    </row>
    <row r="223" spans="1:9" ht="16.5" x14ac:dyDescent="0.2">
      <c r="A223" s="26">
        <v>2</v>
      </c>
      <c r="B223" s="61" t="s">
        <v>718</v>
      </c>
      <c r="C223" s="56" t="s">
        <v>589</v>
      </c>
      <c r="D223" s="63" t="s">
        <v>1200</v>
      </c>
      <c r="E223" s="28" t="s">
        <v>598</v>
      </c>
      <c r="F223" s="28" t="s">
        <v>1201</v>
      </c>
      <c r="G223" s="28" t="s">
        <v>1202</v>
      </c>
      <c r="H223" s="29">
        <v>0.85772015287000003</v>
      </c>
      <c r="I223" s="30">
        <v>1464000</v>
      </c>
    </row>
    <row r="224" spans="1:9" ht="16.5" x14ac:dyDescent="0.2">
      <c r="A224" s="26">
        <v>2</v>
      </c>
      <c r="B224" s="61" t="s">
        <v>718</v>
      </c>
      <c r="C224" s="56" t="s">
        <v>589</v>
      </c>
      <c r="D224" s="63" t="s">
        <v>1203</v>
      </c>
      <c r="E224" s="28" t="s">
        <v>598</v>
      </c>
      <c r="F224" s="28" t="s">
        <v>1204</v>
      </c>
      <c r="G224" s="28" t="s">
        <v>1205</v>
      </c>
      <c r="H224" s="29">
        <v>0.67125728777500004</v>
      </c>
      <c r="I224" s="30">
        <v>1146000</v>
      </c>
    </row>
    <row r="225" spans="1:9" ht="16.5" x14ac:dyDescent="0.2">
      <c r="A225" s="26">
        <v>2</v>
      </c>
      <c r="B225" s="61" t="s">
        <v>718</v>
      </c>
      <c r="C225" s="56" t="s">
        <v>589</v>
      </c>
      <c r="D225" s="63" t="s">
        <v>1206</v>
      </c>
      <c r="E225" s="28" t="s">
        <v>640</v>
      </c>
      <c r="F225" s="28" t="s">
        <v>1207</v>
      </c>
      <c r="G225" s="28" t="s">
        <v>1208</v>
      </c>
      <c r="H225" s="29">
        <v>1.71949884546</v>
      </c>
      <c r="I225" s="30">
        <v>820000</v>
      </c>
    </row>
    <row r="226" spans="1:9" ht="16.5" x14ac:dyDescent="0.2">
      <c r="A226" s="26">
        <v>2</v>
      </c>
      <c r="B226" s="61" t="s">
        <v>718</v>
      </c>
      <c r="C226" s="56" t="s">
        <v>589</v>
      </c>
      <c r="D226" s="63" t="s">
        <v>1209</v>
      </c>
      <c r="E226" s="28" t="s">
        <v>602</v>
      </c>
      <c r="F226" s="28" t="s">
        <v>1210</v>
      </c>
      <c r="G226" s="28" t="s">
        <v>1211</v>
      </c>
      <c r="H226" s="29">
        <v>0.61325411705199995</v>
      </c>
      <c r="I226" s="30">
        <v>351000</v>
      </c>
    </row>
    <row r="227" spans="1:9" ht="16.5" x14ac:dyDescent="0.2">
      <c r="A227" s="26">
        <v>2</v>
      </c>
      <c r="B227" s="61" t="s">
        <v>718</v>
      </c>
      <c r="C227" s="56" t="s">
        <v>589</v>
      </c>
      <c r="D227" s="63" t="s">
        <v>1212</v>
      </c>
      <c r="E227" s="28" t="s">
        <v>591</v>
      </c>
      <c r="F227" s="28" t="s">
        <v>1213</v>
      </c>
      <c r="G227" s="28" t="s">
        <v>1214</v>
      </c>
      <c r="H227" s="29">
        <v>0.30035865422800001</v>
      </c>
      <c r="I227" s="30">
        <v>119000</v>
      </c>
    </row>
    <row r="228" spans="1:9" ht="16.5" x14ac:dyDescent="0.2">
      <c r="A228" s="26">
        <v>2</v>
      </c>
      <c r="B228" s="61" t="s">
        <v>718</v>
      </c>
      <c r="C228" s="56" t="s">
        <v>589</v>
      </c>
      <c r="D228" s="63" t="s">
        <v>1215</v>
      </c>
      <c r="E228" s="28" t="s">
        <v>631</v>
      </c>
      <c r="F228" s="28" t="s">
        <v>1216</v>
      </c>
      <c r="G228" s="28" t="s">
        <v>1217</v>
      </c>
      <c r="H228" s="29">
        <v>1.05255981863</v>
      </c>
      <c r="I228" s="30">
        <v>118000</v>
      </c>
    </row>
    <row r="229" spans="1:9" ht="16.5" x14ac:dyDescent="0.2">
      <c r="A229" s="26">
        <v>2</v>
      </c>
      <c r="B229" s="61" t="s">
        <v>718</v>
      </c>
      <c r="C229" s="56" t="s">
        <v>589</v>
      </c>
      <c r="D229" s="63" t="s">
        <v>1218</v>
      </c>
      <c r="E229" s="28" t="s">
        <v>631</v>
      </c>
      <c r="F229" s="28" t="s">
        <v>1219</v>
      </c>
      <c r="G229" s="28" t="s">
        <v>1220</v>
      </c>
      <c r="H229" s="29">
        <v>1.68637516418</v>
      </c>
      <c r="I229" s="30">
        <v>82000</v>
      </c>
    </row>
    <row r="230" spans="1:9" ht="16.5" x14ac:dyDescent="0.2">
      <c r="A230" s="26">
        <v>2</v>
      </c>
      <c r="B230" s="61" t="s">
        <v>718</v>
      </c>
      <c r="C230" s="56" t="s">
        <v>589</v>
      </c>
      <c r="D230" s="63" t="s">
        <v>1221</v>
      </c>
      <c r="E230" s="28" t="s">
        <v>631</v>
      </c>
      <c r="F230" s="28" t="s">
        <v>1222</v>
      </c>
      <c r="G230" s="28" t="s">
        <v>1223</v>
      </c>
      <c r="H230" s="29">
        <v>0.59776075514000004</v>
      </c>
      <c r="I230" s="30">
        <v>67000</v>
      </c>
    </row>
    <row r="231" spans="1:9" ht="16.5" x14ac:dyDescent="0.2">
      <c r="A231" s="26">
        <v>2</v>
      </c>
      <c r="B231" s="61" t="s">
        <v>718</v>
      </c>
      <c r="C231" s="56" t="s">
        <v>589</v>
      </c>
      <c r="D231" s="63" t="s">
        <v>1224</v>
      </c>
      <c r="E231" s="28" t="s">
        <v>631</v>
      </c>
      <c r="F231" s="28" t="s">
        <v>1225</v>
      </c>
      <c r="G231" s="28" t="s">
        <v>1226</v>
      </c>
      <c r="H231" s="29">
        <v>0.40603570236300002</v>
      </c>
      <c r="I231" s="30">
        <v>20000</v>
      </c>
    </row>
    <row r="232" spans="1:9" ht="16.5" x14ac:dyDescent="0.2">
      <c r="A232" s="26">
        <v>2</v>
      </c>
      <c r="B232" s="61" t="s">
        <v>718</v>
      </c>
      <c r="C232" s="56" t="s">
        <v>589</v>
      </c>
      <c r="D232" s="63" t="s">
        <v>1227</v>
      </c>
      <c r="E232" s="28" t="s">
        <v>631</v>
      </c>
      <c r="F232" s="28" t="s">
        <v>1228</v>
      </c>
      <c r="G232" s="28" t="s">
        <v>1229</v>
      </c>
      <c r="H232" s="29">
        <v>0.12442879805900001</v>
      </c>
      <c r="I232" s="30">
        <v>14000</v>
      </c>
    </row>
    <row r="233" spans="1:9" ht="16.5" x14ac:dyDescent="0.2">
      <c r="A233" s="26">
        <v>2</v>
      </c>
      <c r="B233" s="61" t="s">
        <v>718</v>
      </c>
      <c r="C233" s="56" t="s">
        <v>589</v>
      </c>
      <c r="D233" s="63" t="s">
        <v>1230</v>
      </c>
      <c r="E233" s="28" t="s">
        <v>631</v>
      </c>
      <c r="F233" s="28" t="s">
        <v>1231</v>
      </c>
      <c r="G233" s="28" t="s">
        <v>1232</v>
      </c>
      <c r="H233" s="29">
        <v>0.117210011741</v>
      </c>
      <c r="I233" s="30">
        <v>13000</v>
      </c>
    </row>
    <row r="234" spans="1:9" ht="16.5" x14ac:dyDescent="0.2">
      <c r="A234" s="26">
        <v>2</v>
      </c>
      <c r="B234" s="61" t="s">
        <v>718</v>
      </c>
      <c r="C234" s="56" t="s">
        <v>589</v>
      </c>
      <c r="D234" s="63" t="s">
        <v>1233</v>
      </c>
      <c r="E234" s="28" t="s">
        <v>631</v>
      </c>
      <c r="F234" s="28" t="s">
        <v>1234</v>
      </c>
      <c r="G234" s="28" t="s">
        <v>1235</v>
      </c>
      <c r="H234" s="29">
        <v>0.110735760663</v>
      </c>
      <c r="I234" s="30">
        <v>12000</v>
      </c>
    </row>
    <row r="235" spans="1:9" ht="16.5" x14ac:dyDescent="0.2">
      <c r="A235" s="26">
        <v>2</v>
      </c>
      <c r="B235" s="61" t="s">
        <v>718</v>
      </c>
      <c r="C235" s="56" t="s">
        <v>40</v>
      </c>
      <c r="D235" s="63" t="s">
        <v>1236</v>
      </c>
      <c r="E235" s="28" t="s">
        <v>598</v>
      </c>
      <c r="F235" s="28" t="s">
        <v>1237</v>
      </c>
      <c r="G235" s="28" t="s">
        <v>1238</v>
      </c>
      <c r="H235" s="29">
        <v>4.5805211250099997</v>
      </c>
      <c r="I235" s="30">
        <v>7821000</v>
      </c>
    </row>
    <row r="236" spans="1:9" ht="16.5" x14ac:dyDescent="0.2">
      <c r="A236" s="26">
        <v>2</v>
      </c>
      <c r="B236" s="61" t="s">
        <v>718</v>
      </c>
      <c r="C236" s="56" t="s">
        <v>40</v>
      </c>
      <c r="D236" s="63" t="s">
        <v>1239</v>
      </c>
      <c r="E236" s="28" t="s">
        <v>644</v>
      </c>
      <c r="F236" s="28" t="s">
        <v>1240</v>
      </c>
      <c r="G236" s="28" t="s">
        <v>1241</v>
      </c>
      <c r="H236" s="29">
        <v>3.3249290486700001</v>
      </c>
      <c r="I236" s="30">
        <v>2551000</v>
      </c>
    </row>
    <row r="237" spans="1:9" ht="16.5" x14ac:dyDescent="0.2">
      <c r="A237" s="26">
        <v>2</v>
      </c>
      <c r="B237" s="61" t="s">
        <v>718</v>
      </c>
      <c r="C237" s="56" t="s">
        <v>40</v>
      </c>
      <c r="D237" s="63" t="s">
        <v>1242</v>
      </c>
      <c r="E237" s="28" t="s">
        <v>644</v>
      </c>
      <c r="F237" s="28" t="s">
        <v>1243</v>
      </c>
      <c r="G237" s="28" t="s">
        <v>1244</v>
      </c>
      <c r="H237" s="29">
        <v>3.0541175388499999</v>
      </c>
      <c r="I237" s="30">
        <v>2343000</v>
      </c>
    </row>
    <row r="238" spans="1:9" ht="16.5" x14ac:dyDescent="0.2">
      <c r="A238" s="26">
        <v>2</v>
      </c>
      <c r="B238" s="61" t="s">
        <v>718</v>
      </c>
      <c r="C238" s="56" t="s">
        <v>40</v>
      </c>
      <c r="D238" s="63" t="s">
        <v>1245</v>
      </c>
      <c r="E238" s="28" t="s">
        <v>644</v>
      </c>
      <c r="F238" s="28" t="s">
        <v>1246</v>
      </c>
      <c r="G238" s="28" t="s">
        <v>1247</v>
      </c>
      <c r="H238" s="29">
        <v>2.3353733176699998</v>
      </c>
      <c r="I238" s="30">
        <v>1792000</v>
      </c>
    </row>
    <row r="239" spans="1:9" ht="16.5" x14ac:dyDescent="0.2">
      <c r="A239" s="26">
        <v>2</v>
      </c>
      <c r="B239" s="61" t="s">
        <v>718</v>
      </c>
      <c r="C239" s="56" t="s">
        <v>40</v>
      </c>
      <c r="D239" s="63" t="s">
        <v>1248</v>
      </c>
      <c r="E239" s="28" t="s">
        <v>644</v>
      </c>
      <c r="F239" s="28" t="s">
        <v>1249</v>
      </c>
      <c r="G239" s="28" t="s">
        <v>1250</v>
      </c>
      <c r="H239" s="29">
        <v>2.2741072241000002</v>
      </c>
      <c r="I239" s="30">
        <v>1745000</v>
      </c>
    </row>
    <row r="240" spans="1:9" ht="16.5" x14ac:dyDescent="0.2">
      <c r="A240" s="26">
        <v>2</v>
      </c>
      <c r="B240" s="61" t="s">
        <v>718</v>
      </c>
      <c r="C240" s="56" t="s">
        <v>40</v>
      </c>
      <c r="D240" s="63" t="s">
        <v>1251</v>
      </c>
      <c r="E240" s="28" t="s">
        <v>644</v>
      </c>
      <c r="F240" s="28" t="s">
        <v>1252</v>
      </c>
      <c r="G240" s="28" t="s">
        <v>1253</v>
      </c>
      <c r="H240" s="29">
        <v>2.2208254621600001</v>
      </c>
      <c r="I240" s="30">
        <v>1704000</v>
      </c>
    </row>
    <row r="241" spans="1:9" ht="16.5" x14ac:dyDescent="0.2">
      <c r="A241" s="26">
        <v>2</v>
      </c>
      <c r="B241" s="61" t="s">
        <v>718</v>
      </c>
      <c r="C241" s="56" t="s">
        <v>40</v>
      </c>
      <c r="D241" s="63" t="s">
        <v>1254</v>
      </c>
      <c r="E241" s="28" t="s">
        <v>640</v>
      </c>
      <c r="F241" s="28" t="s">
        <v>1195</v>
      </c>
      <c r="G241" s="28" t="s">
        <v>1255</v>
      </c>
      <c r="H241" s="29">
        <v>1.41150361993</v>
      </c>
      <c r="I241" s="30">
        <v>673000</v>
      </c>
    </row>
    <row r="242" spans="1:9" ht="16.5" x14ac:dyDescent="0.2">
      <c r="A242" s="26">
        <v>2</v>
      </c>
      <c r="B242" s="62" t="s">
        <v>775</v>
      </c>
      <c r="C242" s="56" t="s">
        <v>589</v>
      </c>
      <c r="D242" s="63" t="s">
        <v>1256</v>
      </c>
      <c r="E242" s="28" t="s">
        <v>598</v>
      </c>
      <c r="F242" s="28" t="s">
        <v>1257</v>
      </c>
      <c r="G242" s="28" t="s">
        <v>1258</v>
      </c>
      <c r="H242" s="29">
        <v>2.06819930762</v>
      </c>
      <c r="I242" s="30">
        <v>3531000</v>
      </c>
    </row>
    <row r="243" spans="1:9" ht="16.5" x14ac:dyDescent="0.2">
      <c r="A243" s="26">
        <v>2</v>
      </c>
      <c r="B243" s="62" t="s">
        <v>775</v>
      </c>
      <c r="C243" s="56" t="s">
        <v>589</v>
      </c>
      <c r="D243" s="63" t="s">
        <v>1259</v>
      </c>
      <c r="E243" s="28" t="s">
        <v>644</v>
      </c>
      <c r="F243" s="28" t="s">
        <v>1260</v>
      </c>
      <c r="G243" s="28" t="s">
        <v>1261</v>
      </c>
      <c r="H243" s="29">
        <v>1.0543743086199999</v>
      </c>
      <c r="I243" s="30">
        <v>809000</v>
      </c>
    </row>
    <row r="244" spans="1:9" ht="16.5" x14ac:dyDescent="0.2">
      <c r="A244" s="26">
        <v>2</v>
      </c>
      <c r="B244" s="62" t="s">
        <v>775</v>
      </c>
      <c r="C244" s="56" t="s">
        <v>589</v>
      </c>
      <c r="D244" s="63" t="s">
        <v>1262</v>
      </c>
      <c r="E244" s="28" t="s">
        <v>631</v>
      </c>
      <c r="F244" s="28" t="s">
        <v>1263</v>
      </c>
      <c r="G244" s="28" t="s">
        <v>1264</v>
      </c>
      <c r="H244" s="29">
        <v>0.56405030832799996</v>
      </c>
      <c r="I244" s="30">
        <v>27000</v>
      </c>
    </row>
    <row r="245" spans="1:9" ht="16.5" x14ac:dyDescent="0.2">
      <c r="A245" s="26">
        <v>2</v>
      </c>
      <c r="B245" s="62" t="s">
        <v>775</v>
      </c>
      <c r="C245" s="56" t="s">
        <v>589</v>
      </c>
      <c r="D245" s="63" t="s">
        <v>1265</v>
      </c>
      <c r="E245" s="28" t="s">
        <v>631</v>
      </c>
      <c r="F245" s="28" t="s">
        <v>1266</v>
      </c>
      <c r="G245" s="28" t="s">
        <v>1267</v>
      </c>
      <c r="H245" s="29">
        <v>0.37670210709599999</v>
      </c>
      <c r="I245" s="30">
        <v>18000</v>
      </c>
    </row>
    <row r="246" spans="1:9" ht="16.5" x14ac:dyDescent="0.2">
      <c r="A246" s="26">
        <v>2</v>
      </c>
      <c r="B246" s="62" t="s">
        <v>775</v>
      </c>
      <c r="C246" s="56" t="s">
        <v>689</v>
      </c>
      <c r="D246" s="63" t="s">
        <v>1268</v>
      </c>
      <c r="E246" s="28" t="s">
        <v>631</v>
      </c>
      <c r="F246" s="28" t="s">
        <v>1269</v>
      </c>
      <c r="G246" s="28" t="s">
        <v>1270</v>
      </c>
      <c r="H246" s="29">
        <v>2.9823382546900001</v>
      </c>
      <c r="I246" s="30">
        <v>145000</v>
      </c>
    </row>
    <row r="247" spans="1:9" ht="16.5" x14ac:dyDescent="0.2">
      <c r="A247" s="26">
        <v>2</v>
      </c>
      <c r="B247" s="62" t="s">
        <v>775</v>
      </c>
      <c r="C247" s="56" t="s">
        <v>40</v>
      </c>
      <c r="D247" s="63" t="s">
        <v>1271</v>
      </c>
      <c r="E247" s="28" t="s">
        <v>644</v>
      </c>
      <c r="F247" s="28" t="s">
        <v>1272</v>
      </c>
      <c r="G247" s="28" t="s">
        <v>1273</v>
      </c>
      <c r="H247" s="29">
        <v>10.3932483085</v>
      </c>
      <c r="I247" s="30">
        <v>7974000</v>
      </c>
    </row>
    <row r="248" spans="1:9" ht="16.5" x14ac:dyDescent="0.2">
      <c r="A248" s="26">
        <v>2</v>
      </c>
      <c r="B248" s="62" t="s">
        <v>775</v>
      </c>
      <c r="C248" s="56" t="s">
        <v>40</v>
      </c>
      <c r="D248" s="63" t="s">
        <v>1274</v>
      </c>
      <c r="E248" s="28" t="s">
        <v>644</v>
      </c>
      <c r="F248" s="28" t="s">
        <v>1275</v>
      </c>
      <c r="G248" s="28" t="s">
        <v>1276</v>
      </c>
      <c r="H248" s="29">
        <v>8.1029834868399995</v>
      </c>
      <c r="I248" s="30">
        <v>6217000</v>
      </c>
    </row>
    <row r="249" spans="1:9" ht="16.5" x14ac:dyDescent="0.2">
      <c r="A249" s="26">
        <v>2</v>
      </c>
      <c r="B249" s="33" t="s">
        <v>791</v>
      </c>
      <c r="C249" s="56" t="s">
        <v>589</v>
      </c>
      <c r="D249" s="63" t="s">
        <v>1277</v>
      </c>
      <c r="E249" s="28" t="s">
        <v>598</v>
      </c>
      <c r="F249" s="28" t="s">
        <v>1278</v>
      </c>
      <c r="G249" s="28" t="s">
        <v>1279</v>
      </c>
      <c r="H249" s="29">
        <v>1.1117351089600001</v>
      </c>
      <c r="I249" s="30">
        <v>1898000</v>
      </c>
    </row>
    <row r="250" spans="1:9" ht="16.5" x14ac:dyDescent="0.2">
      <c r="A250" s="26">
        <v>2</v>
      </c>
      <c r="B250" s="33" t="s">
        <v>791</v>
      </c>
      <c r="C250" s="56" t="s">
        <v>589</v>
      </c>
      <c r="D250" s="63" t="s">
        <v>1280</v>
      </c>
      <c r="E250" s="28" t="s">
        <v>598</v>
      </c>
      <c r="F250" s="28" t="s">
        <v>1281</v>
      </c>
      <c r="G250" s="28" t="s">
        <v>1282</v>
      </c>
      <c r="H250" s="29">
        <v>0.76117841717500001</v>
      </c>
      <c r="I250" s="30">
        <v>1300000</v>
      </c>
    </row>
    <row r="251" spans="1:9" ht="16.5" x14ac:dyDescent="0.2">
      <c r="A251" s="26">
        <v>2</v>
      </c>
      <c r="B251" s="33" t="s">
        <v>791</v>
      </c>
      <c r="C251" s="56" t="s">
        <v>589</v>
      </c>
      <c r="D251" s="63" t="s">
        <v>1283</v>
      </c>
      <c r="E251" s="28" t="s">
        <v>598</v>
      </c>
      <c r="F251" s="28" t="s">
        <v>1284</v>
      </c>
      <c r="G251" s="28" t="s">
        <v>1285</v>
      </c>
      <c r="H251" s="29">
        <v>0.62698916226199997</v>
      </c>
      <c r="I251" s="30">
        <v>904000</v>
      </c>
    </row>
    <row r="252" spans="1:9" ht="16.5" x14ac:dyDescent="0.2">
      <c r="A252" s="26">
        <v>2</v>
      </c>
      <c r="B252" s="33" t="s">
        <v>791</v>
      </c>
      <c r="C252" s="56" t="s">
        <v>589</v>
      </c>
      <c r="D252" s="63" t="s">
        <v>1286</v>
      </c>
      <c r="E252" s="28" t="s">
        <v>598</v>
      </c>
      <c r="F252" s="28" t="s">
        <v>1287</v>
      </c>
      <c r="G252" s="28" t="s">
        <v>1288</v>
      </c>
      <c r="H252" s="29">
        <v>0.60407837395200004</v>
      </c>
      <c r="I252" s="30">
        <v>871000</v>
      </c>
    </row>
    <row r="253" spans="1:9" ht="16.5" x14ac:dyDescent="0.2">
      <c r="A253" s="26">
        <v>2</v>
      </c>
      <c r="B253" s="33" t="s">
        <v>791</v>
      </c>
      <c r="C253" s="56" t="s">
        <v>589</v>
      </c>
      <c r="D253" s="63" t="s">
        <v>1289</v>
      </c>
      <c r="E253" s="28" t="s">
        <v>591</v>
      </c>
      <c r="F253" s="28" t="s">
        <v>1290</v>
      </c>
      <c r="G253" s="28" t="s">
        <v>1291</v>
      </c>
      <c r="H253" s="29">
        <v>2.0591437452200001</v>
      </c>
      <c r="I253" s="30">
        <v>819000</v>
      </c>
    </row>
    <row r="254" spans="1:9" ht="16.5" x14ac:dyDescent="0.2">
      <c r="A254" s="26">
        <v>2</v>
      </c>
      <c r="B254" s="33" t="s">
        <v>791</v>
      </c>
      <c r="C254" s="56" t="s">
        <v>589</v>
      </c>
      <c r="D254" s="63" t="s">
        <v>1292</v>
      </c>
      <c r="E254" s="28" t="s">
        <v>598</v>
      </c>
      <c r="F254" s="28" t="s">
        <v>1293</v>
      </c>
      <c r="G254" s="28" t="s">
        <v>1294</v>
      </c>
      <c r="H254" s="29">
        <v>0.50192761635899996</v>
      </c>
      <c r="I254" s="30">
        <v>724000</v>
      </c>
    </row>
    <row r="255" spans="1:9" ht="16.5" x14ac:dyDescent="0.2">
      <c r="A255" s="26">
        <v>2</v>
      </c>
      <c r="B255" s="33" t="s">
        <v>791</v>
      </c>
      <c r="C255" s="56" t="s">
        <v>589</v>
      </c>
      <c r="D255" s="63" t="s">
        <v>1295</v>
      </c>
      <c r="E255" s="28" t="s">
        <v>591</v>
      </c>
      <c r="F255" s="28" t="s">
        <v>1296</v>
      </c>
      <c r="G255" s="28" t="s">
        <v>1297</v>
      </c>
      <c r="H255" s="29">
        <v>1.6515743063599999</v>
      </c>
      <c r="I255" s="30">
        <v>657000</v>
      </c>
    </row>
    <row r="256" spans="1:9" ht="16.5" x14ac:dyDescent="0.2">
      <c r="A256" s="26">
        <v>2</v>
      </c>
      <c r="B256" s="33" t="s">
        <v>791</v>
      </c>
      <c r="C256" s="56" t="s">
        <v>589</v>
      </c>
      <c r="D256" s="63" t="s">
        <v>1298</v>
      </c>
      <c r="E256" s="28" t="s">
        <v>598</v>
      </c>
      <c r="F256" s="28" t="s">
        <v>1299</v>
      </c>
      <c r="G256" s="28" t="s">
        <v>1300</v>
      </c>
      <c r="H256" s="29">
        <v>0.43357369395000001</v>
      </c>
      <c r="I256" s="30">
        <v>625000</v>
      </c>
    </row>
    <row r="257" spans="1:9" ht="16.5" x14ac:dyDescent="0.2">
      <c r="A257" s="26">
        <v>2</v>
      </c>
      <c r="B257" s="33" t="s">
        <v>791</v>
      </c>
      <c r="C257" s="56" t="s">
        <v>589</v>
      </c>
      <c r="D257" s="63" t="s">
        <v>1301</v>
      </c>
      <c r="E257" s="28" t="s">
        <v>598</v>
      </c>
      <c r="F257" s="28" t="s">
        <v>1302</v>
      </c>
      <c r="G257" s="28" t="s">
        <v>855</v>
      </c>
      <c r="H257" s="29">
        <v>0.38384161205700001</v>
      </c>
      <c r="I257" s="30">
        <v>554000</v>
      </c>
    </row>
    <row r="258" spans="1:9" ht="16.5" x14ac:dyDescent="0.2">
      <c r="A258" s="26">
        <v>2</v>
      </c>
      <c r="B258" s="33" t="s">
        <v>791</v>
      </c>
      <c r="C258" s="56" t="s">
        <v>589</v>
      </c>
      <c r="D258" s="63" t="s">
        <v>1303</v>
      </c>
      <c r="E258" s="28" t="s">
        <v>591</v>
      </c>
      <c r="F258" s="28" t="s">
        <v>1304</v>
      </c>
      <c r="G258" s="28" t="s">
        <v>1305</v>
      </c>
      <c r="H258" s="29">
        <v>1.2035290352300001</v>
      </c>
      <c r="I258" s="30">
        <v>479000</v>
      </c>
    </row>
    <row r="259" spans="1:9" ht="16.5" x14ac:dyDescent="0.2">
      <c r="A259" s="26">
        <v>2</v>
      </c>
      <c r="B259" s="33" t="s">
        <v>791</v>
      </c>
      <c r="C259" s="56" t="s">
        <v>589</v>
      </c>
      <c r="D259" s="63" t="s">
        <v>1306</v>
      </c>
      <c r="E259" s="28" t="s">
        <v>598</v>
      </c>
      <c r="F259" s="28" t="s">
        <v>1204</v>
      </c>
      <c r="G259" s="28" t="s">
        <v>1307</v>
      </c>
      <c r="H259" s="29">
        <v>0.33051656494999998</v>
      </c>
      <c r="I259" s="30">
        <v>477000</v>
      </c>
    </row>
    <row r="260" spans="1:9" ht="16.5" x14ac:dyDescent="0.2">
      <c r="A260" s="26">
        <v>2</v>
      </c>
      <c r="B260" s="33" t="s">
        <v>791</v>
      </c>
      <c r="C260" s="56" t="s">
        <v>589</v>
      </c>
      <c r="D260" s="63" t="s">
        <v>1308</v>
      </c>
      <c r="E260" s="28" t="s">
        <v>591</v>
      </c>
      <c r="F260" s="28" t="s">
        <v>1309</v>
      </c>
      <c r="G260" s="28" t="s">
        <v>1310</v>
      </c>
      <c r="H260" s="29">
        <v>1.1464955942299999</v>
      </c>
      <c r="I260" s="30">
        <v>456000</v>
      </c>
    </row>
    <row r="261" spans="1:9" ht="16.5" x14ac:dyDescent="0.2">
      <c r="A261" s="26">
        <v>2</v>
      </c>
      <c r="B261" s="33" t="s">
        <v>791</v>
      </c>
      <c r="C261" s="56" t="s">
        <v>589</v>
      </c>
      <c r="D261" s="63" t="s">
        <v>1311</v>
      </c>
      <c r="E261" s="28" t="s">
        <v>602</v>
      </c>
      <c r="F261" s="28" t="s">
        <v>1312</v>
      </c>
      <c r="G261" s="28" t="s">
        <v>1313</v>
      </c>
      <c r="H261" s="29">
        <v>0.57012856074100005</v>
      </c>
      <c r="I261" s="30">
        <v>327000</v>
      </c>
    </row>
    <row r="262" spans="1:9" ht="16.5" x14ac:dyDescent="0.2">
      <c r="A262" s="26">
        <v>2</v>
      </c>
      <c r="B262" s="33" t="s">
        <v>791</v>
      </c>
      <c r="C262" s="56" t="s">
        <v>589</v>
      </c>
      <c r="D262" s="63" t="s">
        <v>1314</v>
      </c>
      <c r="E262" s="28" t="s">
        <v>598</v>
      </c>
      <c r="F262" s="28" t="s">
        <v>1315</v>
      </c>
      <c r="G262" s="28" t="s">
        <v>1316</v>
      </c>
      <c r="H262" s="29">
        <v>0.203264320109</v>
      </c>
      <c r="I262" s="30">
        <v>293000</v>
      </c>
    </row>
    <row r="263" spans="1:9" ht="16.5" x14ac:dyDescent="0.2">
      <c r="A263" s="26">
        <v>2</v>
      </c>
      <c r="B263" s="33" t="s">
        <v>791</v>
      </c>
      <c r="C263" s="56" t="s">
        <v>589</v>
      </c>
      <c r="D263" s="63" t="s">
        <v>1317</v>
      </c>
      <c r="E263" s="28" t="s">
        <v>602</v>
      </c>
      <c r="F263" s="28" t="s">
        <v>1318</v>
      </c>
      <c r="G263" s="28" t="s">
        <v>1319</v>
      </c>
      <c r="H263" s="29">
        <v>0.40350579358400002</v>
      </c>
      <c r="I263" s="30">
        <v>238000</v>
      </c>
    </row>
    <row r="264" spans="1:9" ht="16.5" x14ac:dyDescent="0.2">
      <c r="A264" s="26">
        <v>2</v>
      </c>
      <c r="B264" s="33" t="s">
        <v>791</v>
      </c>
      <c r="C264" s="56" t="s">
        <v>589</v>
      </c>
      <c r="D264" s="63" t="s">
        <v>1320</v>
      </c>
      <c r="E264" s="28" t="s">
        <v>598</v>
      </c>
      <c r="F264" s="28" t="s">
        <v>1321</v>
      </c>
      <c r="G264" s="28" t="s">
        <v>1322</v>
      </c>
      <c r="H264" s="29">
        <v>0.16149453874</v>
      </c>
      <c r="I264" s="30">
        <v>233000</v>
      </c>
    </row>
    <row r="265" spans="1:9" ht="16.5" x14ac:dyDescent="0.2">
      <c r="A265" s="26">
        <v>2</v>
      </c>
      <c r="B265" s="33" t="s">
        <v>791</v>
      </c>
      <c r="C265" s="56" t="s">
        <v>589</v>
      </c>
      <c r="D265" s="63" t="s">
        <v>1323</v>
      </c>
      <c r="E265" s="28" t="s">
        <v>602</v>
      </c>
      <c r="F265" s="28" t="s">
        <v>909</v>
      </c>
      <c r="G265" s="28" t="s">
        <v>1324</v>
      </c>
      <c r="H265" s="29">
        <v>0.37303228077900003</v>
      </c>
      <c r="I265" s="30">
        <v>220000</v>
      </c>
    </row>
    <row r="266" spans="1:9" ht="16.5" x14ac:dyDescent="0.2">
      <c r="A266" s="26">
        <v>2</v>
      </c>
      <c r="B266" s="33" t="s">
        <v>791</v>
      </c>
      <c r="C266" s="56" t="s">
        <v>589</v>
      </c>
      <c r="D266" s="63" t="s">
        <v>1325</v>
      </c>
      <c r="E266" s="28" t="s">
        <v>591</v>
      </c>
      <c r="F266" s="28" t="s">
        <v>1326</v>
      </c>
      <c r="G266" s="28" t="s">
        <v>1327</v>
      </c>
      <c r="H266" s="29">
        <v>0.54857370554700002</v>
      </c>
      <c r="I266" s="30">
        <v>218000</v>
      </c>
    </row>
    <row r="267" spans="1:9" ht="16.5" x14ac:dyDescent="0.2">
      <c r="A267" s="26">
        <v>2</v>
      </c>
      <c r="B267" s="33" t="s">
        <v>791</v>
      </c>
      <c r="C267" s="56" t="s">
        <v>589</v>
      </c>
      <c r="D267" s="63" t="s">
        <v>1328</v>
      </c>
      <c r="E267" s="28" t="s">
        <v>598</v>
      </c>
      <c r="F267" s="28" t="s">
        <v>1329</v>
      </c>
      <c r="G267" s="28" t="s">
        <v>1330</v>
      </c>
      <c r="H267" s="29">
        <v>0.12577152418900001</v>
      </c>
      <c r="I267" s="30">
        <v>215000</v>
      </c>
    </row>
    <row r="268" spans="1:9" ht="16.5" x14ac:dyDescent="0.2">
      <c r="A268" s="26">
        <v>2</v>
      </c>
      <c r="B268" s="33" t="s">
        <v>791</v>
      </c>
      <c r="C268" s="56" t="s">
        <v>589</v>
      </c>
      <c r="D268" s="63" t="s">
        <v>1331</v>
      </c>
      <c r="E268" s="28" t="s">
        <v>591</v>
      </c>
      <c r="F268" s="28" t="s">
        <v>1145</v>
      </c>
      <c r="G268" s="28" t="s">
        <v>1332</v>
      </c>
      <c r="H268" s="29">
        <v>0.53263416995299995</v>
      </c>
      <c r="I268" s="30">
        <v>212000</v>
      </c>
    </row>
    <row r="269" spans="1:9" ht="16.5" x14ac:dyDescent="0.2">
      <c r="A269" s="26">
        <v>2</v>
      </c>
      <c r="B269" s="33" t="s">
        <v>791</v>
      </c>
      <c r="C269" s="56" t="s">
        <v>589</v>
      </c>
      <c r="D269" s="63" t="s">
        <v>1333</v>
      </c>
      <c r="E269" s="28" t="s">
        <v>598</v>
      </c>
      <c r="F269" s="28" t="s">
        <v>1302</v>
      </c>
      <c r="G269" s="28" t="s">
        <v>1334</v>
      </c>
      <c r="H269" s="29">
        <v>0.13532124540599999</v>
      </c>
      <c r="I269" s="30">
        <v>195000</v>
      </c>
    </row>
    <row r="270" spans="1:9" ht="16.5" x14ac:dyDescent="0.2">
      <c r="A270" s="26">
        <v>2</v>
      </c>
      <c r="B270" s="33" t="s">
        <v>791</v>
      </c>
      <c r="C270" s="56" t="s">
        <v>589</v>
      </c>
      <c r="D270" s="63" t="s">
        <v>1335</v>
      </c>
      <c r="E270" s="28" t="s">
        <v>591</v>
      </c>
      <c r="F270" s="28" t="s">
        <v>1336</v>
      </c>
      <c r="G270" s="28" t="s">
        <v>1337</v>
      </c>
      <c r="H270" s="29">
        <v>0.45086987525299999</v>
      </c>
      <c r="I270" s="30">
        <v>179000</v>
      </c>
    </row>
    <row r="271" spans="1:9" ht="16.5" x14ac:dyDescent="0.2">
      <c r="A271" s="26">
        <v>2</v>
      </c>
      <c r="B271" s="33" t="s">
        <v>791</v>
      </c>
      <c r="C271" s="56" t="s">
        <v>589</v>
      </c>
      <c r="D271" s="63" t="s">
        <v>1338</v>
      </c>
      <c r="E271" s="28" t="s">
        <v>591</v>
      </c>
      <c r="F271" s="28" t="s">
        <v>1339</v>
      </c>
      <c r="G271" s="28" t="s">
        <v>1340</v>
      </c>
      <c r="H271" s="29">
        <v>0.411667892501</v>
      </c>
      <c r="I271" s="30">
        <v>164000</v>
      </c>
    </row>
    <row r="272" spans="1:9" ht="16.5" x14ac:dyDescent="0.2">
      <c r="A272" s="26">
        <v>2</v>
      </c>
      <c r="B272" s="33" t="s">
        <v>791</v>
      </c>
      <c r="C272" s="56" t="s">
        <v>589</v>
      </c>
      <c r="D272" s="63" t="s">
        <v>1341</v>
      </c>
      <c r="E272" s="28" t="s">
        <v>591</v>
      </c>
      <c r="F272" s="28" t="s">
        <v>1329</v>
      </c>
      <c r="G272" s="28" t="s">
        <v>874</v>
      </c>
      <c r="H272" s="29">
        <v>0.40921599005499998</v>
      </c>
      <c r="I272" s="30">
        <v>163000</v>
      </c>
    </row>
    <row r="273" spans="1:9" ht="16.5" x14ac:dyDescent="0.2">
      <c r="A273" s="26">
        <v>2</v>
      </c>
      <c r="B273" s="33" t="s">
        <v>791</v>
      </c>
      <c r="C273" s="56" t="s">
        <v>589</v>
      </c>
      <c r="D273" s="63" t="s">
        <v>1342</v>
      </c>
      <c r="E273" s="28" t="s">
        <v>591</v>
      </c>
      <c r="F273" s="28" t="s">
        <v>1343</v>
      </c>
      <c r="G273" s="28" t="s">
        <v>1344</v>
      </c>
      <c r="H273" s="29">
        <v>0.40266131099000002</v>
      </c>
      <c r="I273" s="30">
        <v>160000</v>
      </c>
    </row>
    <row r="274" spans="1:9" ht="16.5" x14ac:dyDescent="0.2">
      <c r="A274" s="26">
        <v>2</v>
      </c>
      <c r="B274" s="33" t="s">
        <v>791</v>
      </c>
      <c r="C274" s="56" t="s">
        <v>589</v>
      </c>
      <c r="D274" s="63" t="s">
        <v>1345</v>
      </c>
      <c r="E274" s="28" t="s">
        <v>598</v>
      </c>
      <c r="F274" s="28" t="s">
        <v>1346</v>
      </c>
      <c r="G274" s="28" t="s">
        <v>1347</v>
      </c>
      <c r="H274" s="29">
        <v>9.3596432432100002E-2</v>
      </c>
      <c r="I274" s="30">
        <v>160000</v>
      </c>
    </row>
    <row r="275" spans="1:9" ht="16.5" x14ac:dyDescent="0.2">
      <c r="A275" s="26">
        <v>2</v>
      </c>
      <c r="B275" s="33" t="s">
        <v>791</v>
      </c>
      <c r="C275" s="56" t="s">
        <v>589</v>
      </c>
      <c r="D275" s="63" t="s">
        <v>1348</v>
      </c>
      <c r="E275" s="28" t="s">
        <v>598</v>
      </c>
      <c r="F275" s="28" t="s">
        <v>1349</v>
      </c>
      <c r="G275" s="28" t="s">
        <v>1350</v>
      </c>
      <c r="H275" s="29">
        <v>0.109250850966</v>
      </c>
      <c r="I275" s="30">
        <v>158000</v>
      </c>
    </row>
    <row r="276" spans="1:9" ht="16.5" x14ac:dyDescent="0.2">
      <c r="A276" s="26">
        <v>2</v>
      </c>
      <c r="B276" s="33" t="s">
        <v>791</v>
      </c>
      <c r="C276" s="56" t="s">
        <v>589</v>
      </c>
      <c r="D276" s="63" t="s">
        <v>1351</v>
      </c>
      <c r="E276" s="28" t="s">
        <v>640</v>
      </c>
      <c r="F276" s="28" t="s">
        <v>1352</v>
      </c>
      <c r="G276" s="28" t="s">
        <v>1353</v>
      </c>
      <c r="H276" s="29">
        <v>0.30721746800299998</v>
      </c>
      <c r="I276" s="30">
        <v>147000</v>
      </c>
    </row>
    <row r="277" spans="1:9" ht="16.5" x14ac:dyDescent="0.2">
      <c r="A277" s="26">
        <v>2</v>
      </c>
      <c r="B277" s="33" t="s">
        <v>791</v>
      </c>
      <c r="C277" s="56" t="s">
        <v>589</v>
      </c>
      <c r="D277" s="63" t="s">
        <v>1354</v>
      </c>
      <c r="E277" s="28" t="s">
        <v>631</v>
      </c>
      <c r="F277" s="28" t="s">
        <v>1355</v>
      </c>
      <c r="G277" s="28" t="s">
        <v>1356</v>
      </c>
      <c r="H277" s="29">
        <v>1.1728100690200001</v>
      </c>
      <c r="I277" s="30">
        <v>132000</v>
      </c>
    </row>
    <row r="278" spans="1:9" ht="16.5" x14ac:dyDescent="0.2">
      <c r="A278" s="26">
        <v>2</v>
      </c>
      <c r="B278" s="33" t="s">
        <v>791</v>
      </c>
      <c r="C278" s="56" t="s">
        <v>589</v>
      </c>
      <c r="D278" s="63" t="s">
        <v>1357</v>
      </c>
      <c r="E278" s="28" t="s">
        <v>591</v>
      </c>
      <c r="F278" s="28" t="s">
        <v>1358</v>
      </c>
      <c r="G278" s="28" t="s">
        <v>1359</v>
      </c>
      <c r="H278" s="29">
        <v>0.32942172341999998</v>
      </c>
      <c r="I278" s="30">
        <v>131000</v>
      </c>
    </row>
    <row r="279" spans="1:9" ht="16.5" x14ac:dyDescent="0.2">
      <c r="A279" s="26">
        <v>2</v>
      </c>
      <c r="B279" s="33" t="s">
        <v>791</v>
      </c>
      <c r="C279" s="56" t="s">
        <v>589</v>
      </c>
      <c r="D279" s="63" t="s">
        <v>1360</v>
      </c>
      <c r="E279" s="28" t="s">
        <v>598</v>
      </c>
      <c r="F279" s="28" t="s">
        <v>1096</v>
      </c>
      <c r="G279" s="28" t="s">
        <v>1361</v>
      </c>
      <c r="H279" s="29">
        <v>7.4444438886700007E-2</v>
      </c>
      <c r="I279" s="30">
        <v>127000</v>
      </c>
    </row>
    <row r="280" spans="1:9" ht="16.5" x14ac:dyDescent="0.2">
      <c r="A280" s="26">
        <v>2</v>
      </c>
      <c r="B280" s="33" t="s">
        <v>791</v>
      </c>
      <c r="C280" s="56" t="s">
        <v>589</v>
      </c>
      <c r="D280" s="63" t="s">
        <v>1362</v>
      </c>
      <c r="E280" s="28" t="s">
        <v>640</v>
      </c>
      <c r="F280" s="28" t="s">
        <v>1363</v>
      </c>
      <c r="G280" s="28" t="s">
        <v>1364</v>
      </c>
      <c r="H280" s="29">
        <v>0.23805531478</v>
      </c>
      <c r="I280" s="30">
        <v>114000</v>
      </c>
    </row>
    <row r="281" spans="1:9" ht="16.5" x14ac:dyDescent="0.2">
      <c r="A281" s="26">
        <v>2</v>
      </c>
      <c r="B281" s="33" t="s">
        <v>791</v>
      </c>
      <c r="C281" s="56" t="s">
        <v>589</v>
      </c>
      <c r="D281" s="63" t="s">
        <v>1365</v>
      </c>
      <c r="E281" s="28" t="s">
        <v>631</v>
      </c>
      <c r="F281" s="28" t="s">
        <v>1366</v>
      </c>
      <c r="G281" s="28" t="s">
        <v>1367</v>
      </c>
      <c r="H281" s="29">
        <v>1.01112660099</v>
      </c>
      <c r="I281" s="30">
        <v>113000</v>
      </c>
    </row>
    <row r="282" spans="1:9" ht="16.5" x14ac:dyDescent="0.2">
      <c r="A282" s="26">
        <v>2</v>
      </c>
      <c r="B282" s="33" t="s">
        <v>791</v>
      </c>
      <c r="C282" s="56" t="s">
        <v>589</v>
      </c>
      <c r="D282" s="63" t="s">
        <v>1368</v>
      </c>
      <c r="E282" s="28" t="s">
        <v>591</v>
      </c>
      <c r="F282" s="28" t="s">
        <v>1369</v>
      </c>
      <c r="G282" s="28" t="s">
        <v>921</v>
      </c>
      <c r="H282" s="29">
        <v>0.27178065235400001</v>
      </c>
      <c r="I282" s="30">
        <v>108000</v>
      </c>
    </row>
    <row r="283" spans="1:9" ht="16.5" x14ac:dyDescent="0.2">
      <c r="A283" s="26">
        <v>2</v>
      </c>
      <c r="B283" s="33" t="s">
        <v>791</v>
      </c>
      <c r="C283" s="56" t="s">
        <v>589</v>
      </c>
      <c r="D283" s="63" t="s">
        <v>1370</v>
      </c>
      <c r="E283" s="28" t="s">
        <v>631</v>
      </c>
      <c r="F283" s="28" t="s">
        <v>1371</v>
      </c>
      <c r="G283" s="28" t="s">
        <v>1372</v>
      </c>
      <c r="H283" s="29">
        <v>0.87705483334099998</v>
      </c>
      <c r="I283" s="30">
        <v>98000</v>
      </c>
    </row>
    <row r="284" spans="1:9" ht="16.5" x14ac:dyDescent="0.2">
      <c r="A284" s="26">
        <v>2</v>
      </c>
      <c r="B284" s="33" t="s">
        <v>791</v>
      </c>
      <c r="C284" s="56" t="s">
        <v>589</v>
      </c>
      <c r="D284" s="63" t="s">
        <v>1373</v>
      </c>
      <c r="E284" s="28" t="s">
        <v>591</v>
      </c>
      <c r="F284" s="28" t="s">
        <v>691</v>
      </c>
      <c r="G284" s="28" t="s">
        <v>1374</v>
      </c>
      <c r="H284" s="29">
        <v>0.218849187941</v>
      </c>
      <c r="I284" s="30">
        <v>87000</v>
      </c>
    </row>
    <row r="285" spans="1:9" ht="16.5" x14ac:dyDescent="0.2">
      <c r="A285" s="26">
        <v>2</v>
      </c>
      <c r="B285" s="33" t="s">
        <v>791</v>
      </c>
      <c r="C285" s="56" t="s">
        <v>589</v>
      </c>
      <c r="D285" s="63" t="s">
        <v>1375</v>
      </c>
      <c r="E285" s="28" t="s">
        <v>631</v>
      </c>
      <c r="F285" s="28" t="s">
        <v>1290</v>
      </c>
      <c r="G285" s="28" t="s">
        <v>1376</v>
      </c>
      <c r="H285" s="29">
        <v>0.76658856964199995</v>
      </c>
      <c r="I285" s="30">
        <v>86000</v>
      </c>
    </row>
    <row r="286" spans="1:9" ht="16.5" x14ac:dyDescent="0.2">
      <c r="A286" s="26">
        <v>2</v>
      </c>
      <c r="B286" s="33" t="s">
        <v>791</v>
      </c>
      <c r="C286" s="56" t="s">
        <v>589</v>
      </c>
      <c r="D286" s="63" t="s">
        <v>1377</v>
      </c>
      <c r="E286" s="28" t="s">
        <v>640</v>
      </c>
      <c r="F286" s="28" t="s">
        <v>1042</v>
      </c>
      <c r="G286" s="28" t="s">
        <v>880</v>
      </c>
      <c r="H286" s="29">
        <v>0.36030626449399999</v>
      </c>
      <c r="I286" s="30">
        <v>86000</v>
      </c>
    </row>
    <row r="287" spans="1:9" ht="16.5" x14ac:dyDescent="0.2">
      <c r="A287" s="26">
        <v>2</v>
      </c>
      <c r="B287" s="33" t="s">
        <v>791</v>
      </c>
      <c r="C287" s="56" t="s">
        <v>589</v>
      </c>
      <c r="D287" s="63" t="s">
        <v>1289</v>
      </c>
      <c r="E287" s="28" t="s">
        <v>631</v>
      </c>
      <c r="F287" s="28" t="s">
        <v>1378</v>
      </c>
      <c r="G287" s="28" t="s">
        <v>1379</v>
      </c>
      <c r="H287" s="29">
        <v>0.74923631963000004</v>
      </c>
      <c r="I287" s="30">
        <v>84000</v>
      </c>
    </row>
    <row r="288" spans="1:9" ht="16.5" x14ac:dyDescent="0.2">
      <c r="A288" s="26">
        <v>2</v>
      </c>
      <c r="B288" s="33" t="s">
        <v>791</v>
      </c>
      <c r="C288" s="56" t="s">
        <v>589</v>
      </c>
      <c r="D288" s="63" t="s">
        <v>1380</v>
      </c>
      <c r="E288" s="28" t="s">
        <v>631</v>
      </c>
      <c r="F288" s="28" t="s">
        <v>1381</v>
      </c>
      <c r="G288" s="28" t="s">
        <v>1382</v>
      </c>
      <c r="H288" s="29">
        <v>0.71121205985199998</v>
      </c>
      <c r="I288" s="30">
        <v>80000</v>
      </c>
    </row>
    <row r="289" spans="1:9" ht="16.5" x14ac:dyDescent="0.2">
      <c r="A289" s="26">
        <v>2</v>
      </c>
      <c r="B289" s="33" t="s">
        <v>791</v>
      </c>
      <c r="C289" s="56" t="s">
        <v>589</v>
      </c>
      <c r="D289" s="63" t="s">
        <v>1383</v>
      </c>
      <c r="E289" s="28" t="s">
        <v>631</v>
      </c>
      <c r="F289" s="28" t="s">
        <v>595</v>
      </c>
      <c r="G289" s="28" t="s">
        <v>1384</v>
      </c>
      <c r="H289" s="29">
        <v>0.64917317675499997</v>
      </c>
      <c r="I289" s="30">
        <v>73000</v>
      </c>
    </row>
    <row r="290" spans="1:9" ht="16.5" x14ac:dyDescent="0.2">
      <c r="A290" s="26">
        <v>2</v>
      </c>
      <c r="B290" s="33" t="s">
        <v>791</v>
      </c>
      <c r="C290" s="56" t="s">
        <v>589</v>
      </c>
      <c r="D290" s="63" t="s">
        <v>1385</v>
      </c>
      <c r="E290" s="28" t="s">
        <v>591</v>
      </c>
      <c r="F290" s="28" t="s">
        <v>1386</v>
      </c>
      <c r="G290" s="28" t="s">
        <v>1387</v>
      </c>
      <c r="H290" s="29">
        <v>0.36543429042100001</v>
      </c>
      <c r="I290" s="30">
        <v>73000</v>
      </c>
    </row>
    <row r="291" spans="1:9" ht="16.5" x14ac:dyDescent="0.2">
      <c r="A291" s="26">
        <v>2</v>
      </c>
      <c r="B291" s="33" t="s">
        <v>791</v>
      </c>
      <c r="C291" s="56" t="s">
        <v>589</v>
      </c>
      <c r="D291" s="63" t="s">
        <v>1388</v>
      </c>
      <c r="E291" s="28" t="s">
        <v>591</v>
      </c>
      <c r="F291" s="28" t="s">
        <v>1389</v>
      </c>
      <c r="G291" s="28" t="s">
        <v>880</v>
      </c>
      <c r="H291" s="29">
        <v>0.33661241574200002</v>
      </c>
      <c r="I291" s="30">
        <v>67000</v>
      </c>
    </row>
    <row r="292" spans="1:9" ht="16.5" x14ac:dyDescent="0.2">
      <c r="A292" s="26">
        <v>2</v>
      </c>
      <c r="B292" s="33" t="s">
        <v>791</v>
      </c>
      <c r="C292" s="56" t="s">
        <v>589</v>
      </c>
      <c r="D292" s="63" t="s">
        <v>1390</v>
      </c>
      <c r="E292" s="28" t="s">
        <v>591</v>
      </c>
      <c r="F292" s="28" t="s">
        <v>1391</v>
      </c>
      <c r="G292" s="28" t="s">
        <v>1392</v>
      </c>
      <c r="H292" s="29">
        <v>0.166147824675</v>
      </c>
      <c r="I292" s="30">
        <v>66000</v>
      </c>
    </row>
    <row r="293" spans="1:9" ht="16.5" x14ac:dyDescent="0.2">
      <c r="A293" s="26">
        <v>2</v>
      </c>
      <c r="B293" s="33" t="s">
        <v>791</v>
      </c>
      <c r="C293" s="56" t="s">
        <v>589</v>
      </c>
      <c r="D293" s="63" t="s">
        <v>1380</v>
      </c>
      <c r="E293" s="28" t="s">
        <v>598</v>
      </c>
      <c r="F293" s="28" t="s">
        <v>1393</v>
      </c>
      <c r="G293" s="28" t="s">
        <v>1394</v>
      </c>
      <c r="H293" s="29">
        <v>3.7103304294400001E-2</v>
      </c>
      <c r="I293" s="30">
        <v>63000</v>
      </c>
    </row>
    <row r="294" spans="1:9" ht="16.5" x14ac:dyDescent="0.2">
      <c r="A294" s="26">
        <v>2</v>
      </c>
      <c r="B294" s="33" t="s">
        <v>791</v>
      </c>
      <c r="C294" s="56" t="s">
        <v>589</v>
      </c>
      <c r="D294" s="63" t="s">
        <v>1395</v>
      </c>
      <c r="E294" s="28" t="s">
        <v>631</v>
      </c>
      <c r="F294" s="28" t="s">
        <v>1396</v>
      </c>
      <c r="G294" s="28" t="s">
        <v>1397</v>
      </c>
      <c r="H294" s="29">
        <v>0.50285038265799997</v>
      </c>
      <c r="I294" s="30">
        <v>56000</v>
      </c>
    </row>
    <row r="295" spans="1:9" ht="16.5" x14ac:dyDescent="0.2">
      <c r="A295" s="26">
        <v>2</v>
      </c>
      <c r="B295" s="33" t="s">
        <v>791</v>
      </c>
      <c r="C295" s="56" t="s">
        <v>589</v>
      </c>
      <c r="D295" s="63" t="s">
        <v>1398</v>
      </c>
      <c r="E295" s="28" t="s">
        <v>631</v>
      </c>
      <c r="F295" s="28" t="s">
        <v>1399</v>
      </c>
      <c r="G295" s="28" t="s">
        <v>871</v>
      </c>
      <c r="H295" s="29">
        <v>0.44244622047400001</v>
      </c>
      <c r="I295" s="30">
        <v>50000</v>
      </c>
    </row>
    <row r="296" spans="1:9" ht="16.5" x14ac:dyDescent="0.2">
      <c r="A296" s="26">
        <v>2</v>
      </c>
      <c r="B296" s="33" t="s">
        <v>791</v>
      </c>
      <c r="C296" s="56" t="s">
        <v>589</v>
      </c>
      <c r="D296" s="63" t="s">
        <v>1400</v>
      </c>
      <c r="E296" s="28" t="s">
        <v>631</v>
      </c>
      <c r="F296" s="28" t="s">
        <v>1243</v>
      </c>
      <c r="G296" s="28" t="s">
        <v>1401</v>
      </c>
      <c r="H296" s="29">
        <v>0.428122314171</v>
      </c>
      <c r="I296" s="30">
        <v>48000</v>
      </c>
    </row>
    <row r="297" spans="1:9" ht="16.5" x14ac:dyDescent="0.2">
      <c r="A297" s="26">
        <v>2</v>
      </c>
      <c r="B297" s="33" t="s">
        <v>791</v>
      </c>
      <c r="C297" s="56" t="s">
        <v>589</v>
      </c>
      <c r="D297" s="63" t="s">
        <v>1402</v>
      </c>
      <c r="E297" s="28" t="s">
        <v>631</v>
      </c>
      <c r="F297" s="28" t="s">
        <v>1403</v>
      </c>
      <c r="G297" s="28" t="s">
        <v>1404</v>
      </c>
      <c r="H297" s="29">
        <v>0.41484560136400001</v>
      </c>
      <c r="I297" s="30">
        <v>47000</v>
      </c>
    </row>
    <row r="298" spans="1:9" ht="16.5" x14ac:dyDescent="0.2">
      <c r="A298" s="26">
        <v>2</v>
      </c>
      <c r="B298" s="33" t="s">
        <v>791</v>
      </c>
      <c r="C298" s="56" t="s">
        <v>589</v>
      </c>
      <c r="D298" s="63" t="s">
        <v>1405</v>
      </c>
      <c r="E298" s="28" t="s">
        <v>631</v>
      </c>
      <c r="F298" s="28" t="s">
        <v>1406</v>
      </c>
      <c r="G298" s="28" t="s">
        <v>871</v>
      </c>
      <c r="H298" s="29">
        <v>0.39529077032100002</v>
      </c>
      <c r="I298" s="30">
        <v>44000</v>
      </c>
    </row>
    <row r="299" spans="1:9" ht="16.5" x14ac:dyDescent="0.2">
      <c r="A299" s="26">
        <v>2</v>
      </c>
      <c r="B299" s="33" t="s">
        <v>791</v>
      </c>
      <c r="C299" s="56" t="s">
        <v>589</v>
      </c>
      <c r="D299" s="63" t="s">
        <v>1407</v>
      </c>
      <c r="E299" s="28" t="s">
        <v>631</v>
      </c>
      <c r="F299" s="28" t="s">
        <v>1408</v>
      </c>
      <c r="G299" s="28" t="s">
        <v>871</v>
      </c>
      <c r="H299" s="29">
        <v>0.395252049469</v>
      </c>
      <c r="I299" s="30">
        <v>44000</v>
      </c>
    </row>
    <row r="300" spans="1:9" ht="16.5" x14ac:dyDescent="0.2">
      <c r="A300" s="26">
        <v>2</v>
      </c>
      <c r="B300" s="33" t="s">
        <v>791</v>
      </c>
      <c r="C300" s="56" t="s">
        <v>589</v>
      </c>
      <c r="D300" s="63" t="s">
        <v>1409</v>
      </c>
      <c r="E300" s="28" t="s">
        <v>631</v>
      </c>
      <c r="F300" s="28" t="s">
        <v>1070</v>
      </c>
      <c r="G300" s="28" t="s">
        <v>1410</v>
      </c>
      <c r="H300" s="29">
        <v>0.385820673685</v>
      </c>
      <c r="I300" s="30">
        <v>43000</v>
      </c>
    </row>
    <row r="301" spans="1:9" ht="16.5" x14ac:dyDescent="0.2">
      <c r="A301" s="26">
        <v>2</v>
      </c>
      <c r="B301" s="33" t="s">
        <v>791</v>
      </c>
      <c r="C301" s="56" t="s">
        <v>589</v>
      </c>
      <c r="D301" s="63" t="s">
        <v>1411</v>
      </c>
      <c r="E301" s="28" t="s">
        <v>598</v>
      </c>
      <c r="F301" s="28" t="s">
        <v>1321</v>
      </c>
      <c r="G301" s="28" t="s">
        <v>1412</v>
      </c>
      <c r="H301" s="29">
        <v>2.5382732223400001E-2</v>
      </c>
      <c r="I301" s="30">
        <v>43000</v>
      </c>
    </row>
    <row r="302" spans="1:9" ht="16.5" x14ac:dyDescent="0.2">
      <c r="A302" s="26">
        <v>2</v>
      </c>
      <c r="B302" s="33" t="s">
        <v>791</v>
      </c>
      <c r="C302" s="56" t="s">
        <v>589</v>
      </c>
      <c r="D302" s="63" t="s">
        <v>1413</v>
      </c>
      <c r="E302" s="28" t="s">
        <v>591</v>
      </c>
      <c r="F302" s="28" t="s">
        <v>773</v>
      </c>
      <c r="G302" s="28" t="s">
        <v>1414</v>
      </c>
      <c r="H302" s="29">
        <v>0.21313768661400001</v>
      </c>
      <c r="I302" s="30">
        <v>42000</v>
      </c>
    </row>
    <row r="303" spans="1:9" ht="16.5" x14ac:dyDescent="0.2">
      <c r="A303" s="26">
        <v>2</v>
      </c>
      <c r="B303" s="33" t="s">
        <v>791</v>
      </c>
      <c r="C303" s="56" t="s">
        <v>589</v>
      </c>
      <c r="D303" s="63" t="s">
        <v>1415</v>
      </c>
      <c r="E303" s="28" t="s">
        <v>602</v>
      </c>
      <c r="F303" s="28" t="s">
        <v>467</v>
      </c>
      <c r="G303" s="28" t="s">
        <v>1416</v>
      </c>
      <c r="H303" s="29">
        <v>0.116313674762</v>
      </c>
      <c r="I303" s="30">
        <v>41000</v>
      </c>
    </row>
    <row r="304" spans="1:9" ht="16.5" x14ac:dyDescent="0.2">
      <c r="A304" s="26">
        <v>2</v>
      </c>
      <c r="B304" s="33" t="s">
        <v>791</v>
      </c>
      <c r="C304" s="56" t="s">
        <v>589</v>
      </c>
      <c r="D304" s="63" t="s">
        <v>1417</v>
      </c>
      <c r="E304" s="28" t="s">
        <v>631</v>
      </c>
      <c r="F304" s="28" t="s">
        <v>1418</v>
      </c>
      <c r="G304" s="28" t="s">
        <v>1419</v>
      </c>
      <c r="H304" s="29">
        <v>0.33930764450700002</v>
      </c>
      <c r="I304" s="30">
        <v>38000</v>
      </c>
    </row>
    <row r="305" spans="1:9" ht="16.5" x14ac:dyDescent="0.2">
      <c r="A305" s="26">
        <v>2</v>
      </c>
      <c r="B305" s="33" t="s">
        <v>791</v>
      </c>
      <c r="C305" s="56" t="s">
        <v>589</v>
      </c>
      <c r="D305" s="63" t="s">
        <v>1420</v>
      </c>
      <c r="E305" s="28" t="s">
        <v>631</v>
      </c>
      <c r="F305" s="28" t="s">
        <v>1263</v>
      </c>
      <c r="G305" s="28" t="s">
        <v>1421</v>
      </c>
      <c r="H305" s="29">
        <v>0.28519959081399998</v>
      </c>
      <c r="I305" s="30">
        <v>32000</v>
      </c>
    </row>
    <row r="306" spans="1:9" ht="16.5" x14ac:dyDescent="0.2">
      <c r="A306" s="26">
        <v>2</v>
      </c>
      <c r="B306" s="33" t="s">
        <v>791</v>
      </c>
      <c r="C306" s="56" t="s">
        <v>589</v>
      </c>
      <c r="D306" s="63" t="s">
        <v>1422</v>
      </c>
      <c r="E306" s="28" t="s">
        <v>631</v>
      </c>
      <c r="F306" s="28" t="s">
        <v>1423</v>
      </c>
      <c r="G306" s="28" t="s">
        <v>1424</v>
      </c>
      <c r="H306" s="29">
        <v>0.27620060707799998</v>
      </c>
      <c r="I306" s="30">
        <v>31000</v>
      </c>
    </row>
    <row r="307" spans="1:9" ht="16.5" x14ac:dyDescent="0.2">
      <c r="A307" s="26">
        <v>2</v>
      </c>
      <c r="B307" s="33" t="s">
        <v>791</v>
      </c>
      <c r="C307" s="56" t="s">
        <v>589</v>
      </c>
      <c r="D307" s="63" t="s">
        <v>1425</v>
      </c>
      <c r="E307" s="28" t="s">
        <v>631</v>
      </c>
      <c r="F307" s="28" t="s">
        <v>1426</v>
      </c>
      <c r="G307" s="28" t="s">
        <v>1427</v>
      </c>
      <c r="H307" s="29">
        <v>0.26934190568999999</v>
      </c>
      <c r="I307" s="30">
        <v>30000</v>
      </c>
    </row>
    <row r="308" spans="1:9" ht="16.5" x14ac:dyDescent="0.2">
      <c r="A308" s="26">
        <v>2</v>
      </c>
      <c r="B308" s="33" t="s">
        <v>791</v>
      </c>
      <c r="C308" s="56" t="s">
        <v>589</v>
      </c>
      <c r="D308" s="63" t="s">
        <v>1428</v>
      </c>
      <c r="E308" s="28" t="s">
        <v>631</v>
      </c>
      <c r="F308" s="28" t="s">
        <v>1429</v>
      </c>
      <c r="G308" s="28" t="s">
        <v>855</v>
      </c>
      <c r="H308" s="29">
        <v>0.21970813714699999</v>
      </c>
      <c r="I308" s="30">
        <v>25000</v>
      </c>
    </row>
    <row r="309" spans="1:9" ht="16.5" x14ac:dyDescent="0.2">
      <c r="A309" s="26">
        <v>2</v>
      </c>
      <c r="B309" s="33" t="s">
        <v>791</v>
      </c>
      <c r="C309" s="56" t="s">
        <v>589</v>
      </c>
      <c r="D309" s="63" t="s">
        <v>1430</v>
      </c>
      <c r="E309" s="28" t="s">
        <v>631</v>
      </c>
      <c r="F309" s="28" t="s">
        <v>1431</v>
      </c>
      <c r="G309" s="28" t="s">
        <v>1432</v>
      </c>
      <c r="H309" s="29">
        <v>0.21439343733399999</v>
      </c>
      <c r="I309" s="30">
        <v>24000</v>
      </c>
    </row>
    <row r="310" spans="1:9" ht="16.5" x14ac:dyDescent="0.2">
      <c r="A310" s="26">
        <v>2</v>
      </c>
      <c r="B310" s="33" t="s">
        <v>791</v>
      </c>
      <c r="C310" s="56" t="s">
        <v>589</v>
      </c>
      <c r="D310" s="63" t="s">
        <v>1433</v>
      </c>
      <c r="E310" s="28" t="s">
        <v>631</v>
      </c>
      <c r="F310" s="28" t="s">
        <v>1434</v>
      </c>
      <c r="G310" s="28" t="s">
        <v>1435</v>
      </c>
      <c r="H310" s="29">
        <v>0.208328329624</v>
      </c>
      <c r="I310" s="30">
        <v>23000</v>
      </c>
    </row>
    <row r="311" spans="1:9" ht="16.5" x14ac:dyDescent="0.2">
      <c r="A311" s="26">
        <v>2</v>
      </c>
      <c r="B311" s="33" t="s">
        <v>791</v>
      </c>
      <c r="C311" s="56" t="s">
        <v>589</v>
      </c>
      <c r="D311" s="63" t="s">
        <v>1436</v>
      </c>
      <c r="E311" s="28" t="s">
        <v>591</v>
      </c>
      <c r="F311" s="28" t="s">
        <v>1437</v>
      </c>
      <c r="G311" s="28" t="s">
        <v>919</v>
      </c>
      <c r="H311" s="29">
        <v>5.7678895880399997E-2</v>
      </c>
      <c r="I311" s="30">
        <v>23000</v>
      </c>
    </row>
    <row r="312" spans="1:9" ht="16.5" x14ac:dyDescent="0.2">
      <c r="A312" s="26">
        <v>2</v>
      </c>
      <c r="B312" s="33" t="s">
        <v>791</v>
      </c>
      <c r="C312" s="56" t="s">
        <v>589</v>
      </c>
      <c r="D312" s="63" t="s">
        <v>1438</v>
      </c>
      <c r="E312" s="28" t="s">
        <v>591</v>
      </c>
      <c r="F312" s="28" t="s">
        <v>1439</v>
      </c>
      <c r="G312" s="28" t="s">
        <v>880</v>
      </c>
      <c r="H312" s="29">
        <v>0.113012158778</v>
      </c>
      <c r="I312" s="30">
        <v>22000</v>
      </c>
    </row>
    <row r="313" spans="1:9" ht="16.5" x14ac:dyDescent="0.2">
      <c r="A313" s="26">
        <v>2</v>
      </c>
      <c r="B313" s="33" t="s">
        <v>791</v>
      </c>
      <c r="C313" s="56" t="s">
        <v>589</v>
      </c>
      <c r="D313" s="63" t="s">
        <v>1373</v>
      </c>
      <c r="E313" s="28" t="s">
        <v>631</v>
      </c>
      <c r="F313" s="28" t="s">
        <v>1440</v>
      </c>
      <c r="G313" s="28" t="s">
        <v>1374</v>
      </c>
      <c r="H313" s="29">
        <v>0.187000423862</v>
      </c>
      <c r="I313" s="30">
        <v>21000</v>
      </c>
    </row>
    <row r="314" spans="1:9" ht="16.5" x14ac:dyDescent="0.2">
      <c r="A314" s="26">
        <v>2</v>
      </c>
      <c r="B314" s="33" t="s">
        <v>791</v>
      </c>
      <c r="C314" s="56" t="s">
        <v>589</v>
      </c>
      <c r="D314" s="63" t="s">
        <v>1415</v>
      </c>
      <c r="E314" s="28" t="s">
        <v>631</v>
      </c>
      <c r="F314" s="28" t="s">
        <v>1441</v>
      </c>
      <c r="G314" s="28" t="s">
        <v>855</v>
      </c>
      <c r="H314" s="29">
        <v>0.177537528768</v>
      </c>
      <c r="I314" s="30">
        <v>20000</v>
      </c>
    </row>
    <row r="315" spans="1:9" ht="16.5" x14ac:dyDescent="0.2">
      <c r="A315" s="26">
        <v>2</v>
      </c>
      <c r="B315" s="33" t="s">
        <v>791</v>
      </c>
      <c r="C315" s="56" t="s">
        <v>589</v>
      </c>
      <c r="D315" s="63" t="s">
        <v>1303</v>
      </c>
      <c r="E315" s="28" t="s">
        <v>631</v>
      </c>
      <c r="F315" s="28" t="s">
        <v>1442</v>
      </c>
      <c r="G315" s="28" t="s">
        <v>1443</v>
      </c>
      <c r="H315" s="29">
        <v>0.16960981378500001</v>
      </c>
      <c r="I315" s="30">
        <v>19000</v>
      </c>
    </row>
    <row r="316" spans="1:9" ht="16.5" x14ac:dyDescent="0.2">
      <c r="A316" s="26">
        <v>2</v>
      </c>
      <c r="B316" s="33" t="s">
        <v>791</v>
      </c>
      <c r="C316" s="56" t="s">
        <v>589</v>
      </c>
      <c r="D316" s="63" t="s">
        <v>1444</v>
      </c>
      <c r="E316" s="28" t="s">
        <v>631</v>
      </c>
      <c r="F316" s="28" t="s">
        <v>1445</v>
      </c>
      <c r="G316" s="28" t="s">
        <v>1446</v>
      </c>
      <c r="H316" s="29">
        <v>0.16175018457000001</v>
      </c>
      <c r="I316" s="30">
        <v>18000</v>
      </c>
    </row>
    <row r="317" spans="1:9" ht="16.5" x14ac:dyDescent="0.2">
      <c r="A317" s="26">
        <v>2</v>
      </c>
      <c r="B317" s="33" t="s">
        <v>791</v>
      </c>
      <c r="C317" s="56" t="s">
        <v>589</v>
      </c>
      <c r="D317" s="63" t="s">
        <v>1447</v>
      </c>
      <c r="E317" s="28" t="s">
        <v>631</v>
      </c>
      <c r="F317" s="28" t="s">
        <v>1448</v>
      </c>
      <c r="G317" s="28" t="s">
        <v>1449</v>
      </c>
      <c r="H317" s="29">
        <v>0.131871792032</v>
      </c>
      <c r="I317" s="30">
        <v>15000</v>
      </c>
    </row>
    <row r="318" spans="1:9" ht="16.5" x14ac:dyDescent="0.2">
      <c r="A318" s="26">
        <v>2</v>
      </c>
      <c r="B318" s="33" t="s">
        <v>791</v>
      </c>
      <c r="C318" s="56" t="s">
        <v>589</v>
      </c>
      <c r="D318" s="63" t="s">
        <v>1415</v>
      </c>
      <c r="E318" s="28" t="s">
        <v>631</v>
      </c>
      <c r="F318" s="28" t="s">
        <v>1450</v>
      </c>
      <c r="G318" s="28" t="s">
        <v>1451</v>
      </c>
      <c r="H318" s="29">
        <v>0.117269333738</v>
      </c>
      <c r="I318" s="30">
        <v>13000</v>
      </c>
    </row>
    <row r="319" spans="1:9" ht="16.5" x14ac:dyDescent="0.2">
      <c r="A319" s="26">
        <v>2</v>
      </c>
      <c r="B319" s="33" t="s">
        <v>791</v>
      </c>
      <c r="C319" s="56" t="s">
        <v>589</v>
      </c>
      <c r="D319" s="63" t="s">
        <v>1452</v>
      </c>
      <c r="E319" s="28" t="s">
        <v>631</v>
      </c>
      <c r="F319" s="28" t="s">
        <v>1453</v>
      </c>
      <c r="G319" s="28" t="s">
        <v>1454</v>
      </c>
      <c r="H319" s="29">
        <v>0.90807193575900003</v>
      </c>
      <c r="I319" s="30">
        <v>10000</v>
      </c>
    </row>
    <row r="320" spans="1:9" ht="16.5" x14ac:dyDescent="0.2">
      <c r="A320" s="26">
        <v>2</v>
      </c>
      <c r="B320" s="33" t="s">
        <v>791</v>
      </c>
      <c r="C320" s="56" t="s">
        <v>589</v>
      </c>
      <c r="D320" s="63" t="s">
        <v>1455</v>
      </c>
      <c r="E320" s="28" t="s">
        <v>631</v>
      </c>
      <c r="F320" s="28" t="s">
        <v>1456</v>
      </c>
      <c r="G320" s="28" t="s">
        <v>1457</v>
      </c>
      <c r="H320" s="29">
        <v>7.95034972201E-2</v>
      </c>
      <c r="I320" s="30">
        <v>9000</v>
      </c>
    </row>
    <row r="321" spans="1:9" ht="16.5" x14ac:dyDescent="0.2">
      <c r="A321" s="26">
        <v>2</v>
      </c>
      <c r="B321" s="33" t="s">
        <v>791</v>
      </c>
      <c r="C321" s="56" t="s">
        <v>589</v>
      </c>
      <c r="D321" s="63" t="s">
        <v>1458</v>
      </c>
      <c r="E321" s="28" t="s">
        <v>631</v>
      </c>
      <c r="F321" s="28" t="s">
        <v>1459</v>
      </c>
      <c r="G321" s="28" t="s">
        <v>1460</v>
      </c>
      <c r="H321" s="29">
        <v>5.8698957396599999E-2</v>
      </c>
      <c r="I321" s="30">
        <v>7000</v>
      </c>
    </row>
    <row r="322" spans="1:9" ht="16.5" x14ac:dyDescent="0.2">
      <c r="A322" s="26">
        <v>2</v>
      </c>
      <c r="B322" s="33" t="s">
        <v>791</v>
      </c>
      <c r="C322" s="56" t="s">
        <v>589</v>
      </c>
      <c r="D322" s="63" t="s">
        <v>1345</v>
      </c>
      <c r="E322" s="28" t="s">
        <v>631</v>
      </c>
      <c r="F322" s="28" t="s">
        <v>1461</v>
      </c>
      <c r="G322" s="28" t="s">
        <v>1462</v>
      </c>
      <c r="H322" s="29">
        <v>9.1384042096799997E-2</v>
      </c>
      <c r="I322" s="30">
        <v>1000</v>
      </c>
    </row>
    <row r="323" spans="1:9" ht="16.5" x14ac:dyDescent="0.2">
      <c r="A323" s="26">
        <v>2</v>
      </c>
      <c r="B323" s="33" t="s">
        <v>791</v>
      </c>
      <c r="C323" s="56" t="s">
        <v>40</v>
      </c>
      <c r="D323" s="63" t="s">
        <v>1463</v>
      </c>
      <c r="E323" s="28" t="s">
        <v>591</v>
      </c>
      <c r="F323" s="28" t="s">
        <v>1464</v>
      </c>
      <c r="G323" s="28" t="s">
        <v>1465</v>
      </c>
      <c r="H323" s="29">
        <v>1.3761832845799999</v>
      </c>
      <c r="I323" s="30">
        <v>547000</v>
      </c>
    </row>
    <row r="324" spans="1:9" ht="16.5" x14ac:dyDescent="0.2">
      <c r="A324" s="26">
        <v>2</v>
      </c>
      <c r="B324" s="33" t="s">
        <v>791</v>
      </c>
      <c r="C324" s="56" t="s">
        <v>40</v>
      </c>
      <c r="D324" s="63" t="s">
        <v>1466</v>
      </c>
      <c r="E324" s="28" t="s">
        <v>598</v>
      </c>
      <c r="F324" s="28" t="s">
        <v>1467</v>
      </c>
      <c r="G324" s="28" t="s">
        <v>1468</v>
      </c>
      <c r="H324" s="29">
        <v>0.33441843957099998</v>
      </c>
      <c r="I324" s="30">
        <v>482000</v>
      </c>
    </row>
    <row r="325" spans="1:9" ht="16.5" x14ac:dyDescent="0.2">
      <c r="A325" s="26">
        <v>2</v>
      </c>
      <c r="B325" s="33" t="s">
        <v>791</v>
      </c>
      <c r="C325" s="56" t="s">
        <v>40</v>
      </c>
      <c r="D325" s="63" t="s">
        <v>1469</v>
      </c>
      <c r="E325" s="28" t="s">
        <v>591</v>
      </c>
      <c r="F325" s="28" t="s">
        <v>1470</v>
      </c>
      <c r="G325" s="28" t="s">
        <v>1471</v>
      </c>
      <c r="H325" s="29">
        <v>1.11001640123</v>
      </c>
      <c r="I325" s="30">
        <v>442000</v>
      </c>
    </row>
    <row r="326" spans="1:9" ht="16.5" x14ac:dyDescent="0.2">
      <c r="A326" s="26">
        <v>2</v>
      </c>
      <c r="B326" s="33" t="s">
        <v>791</v>
      </c>
      <c r="C326" s="56" t="s">
        <v>40</v>
      </c>
      <c r="D326" s="63" t="s">
        <v>1472</v>
      </c>
      <c r="E326" s="28" t="s">
        <v>598</v>
      </c>
      <c r="F326" s="28" t="s">
        <v>1473</v>
      </c>
      <c r="G326" s="28" t="s">
        <v>1474</v>
      </c>
      <c r="H326" s="29">
        <v>0.244459461494</v>
      </c>
      <c r="I326" s="30">
        <v>417000</v>
      </c>
    </row>
    <row r="327" spans="1:9" ht="16.5" x14ac:dyDescent="0.2">
      <c r="A327" s="26">
        <v>2</v>
      </c>
      <c r="B327" s="33" t="s">
        <v>791</v>
      </c>
      <c r="C327" s="56" t="s">
        <v>40</v>
      </c>
      <c r="D327" s="63" t="s">
        <v>1475</v>
      </c>
      <c r="E327" s="28" t="s">
        <v>591</v>
      </c>
      <c r="F327" s="28" t="s">
        <v>1476</v>
      </c>
      <c r="G327" s="28" t="s">
        <v>1477</v>
      </c>
      <c r="H327" s="29">
        <v>0.774766877021</v>
      </c>
      <c r="I327" s="30">
        <v>308000</v>
      </c>
    </row>
    <row r="328" spans="1:9" ht="16.5" x14ac:dyDescent="0.2">
      <c r="A328" s="26">
        <v>2</v>
      </c>
      <c r="B328" s="33" t="s">
        <v>791</v>
      </c>
      <c r="C328" s="56" t="s">
        <v>40</v>
      </c>
      <c r="D328" s="63" t="s">
        <v>1478</v>
      </c>
      <c r="E328" s="28" t="s">
        <v>591</v>
      </c>
      <c r="F328" s="28" t="s">
        <v>1479</v>
      </c>
      <c r="G328" s="28" t="s">
        <v>1480</v>
      </c>
      <c r="H328" s="29">
        <v>0.45090877144000002</v>
      </c>
      <c r="I328" s="30">
        <v>179000</v>
      </c>
    </row>
    <row r="329" spans="1:9" ht="16.5" x14ac:dyDescent="0.2">
      <c r="A329" s="26">
        <v>2</v>
      </c>
      <c r="B329" s="33" t="s">
        <v>791</v>
      </c>
      <c r="C329" s="56" t="s">
        <v>40</v>
      </c>
      <c r="D329" s="63" t="s">
        <v>1481</v>
      </c>
      <c r="E329" s="28" t="s">
        <v>591</v>
      </c>
      <c r="F329" s="28" t="s">
        <v>1482</v>
      </c>
      <c r="G329" s="28" t="s">
        <v>1483</v>
      </c>
      <c r="H329" s="29">
        <v>0.56005674398399996</v>
      </c>
      <c r="I329" s="30">
        <v>111000</v>
      </c>
    </row>
    <row r="330" spans="1:9" ht="16.5" x14ac:dyDescent="0.2">
      <c r="A330" s="26">
        <v>2</v>
      </c>
      <c r="B330" s="33" t="s">
        <v>791</v>
      </c>
      <c r="C330" s="56" t="s">
        <v>40</v>
      </c>
      <c r="D330" s="63" t="s">
        <v>1484</v>
      </c>
      <c r="E330" s="28" t="s">
        <v>598</v>
      </c>
      <c r="F330" s="28" t="s">
        <v>1042</v>
      </c>
      <c r="G330" s="28" t="s">
        <v>1485</v>
      </c>
      <c r="H330" s="29">
        <v>3.5808092142800001E-2</v>
      </c>
      <c r="I330" s="30">
        <v>61000</v>
      </c>
    </row>
    <row r="331" spans="1:9" ht="16.5" x14ac:dyDescent="0.2">
      <c r="A331" s="26">
        <v>2</v>
      </c>
      <c r="B331" s="34" t="s">
        <v>953</v>
      </c>
      <c r="C331" s="56" t="s">
        <v>589</v>
      </c>
      <c r="D331" s="63" t="s">
        <v>1486</v>
      </c>
      <c r="E331" s="28" t="s">
        <v>598</v>
      </c>
      <c r="F331" s="28" t="s">
        <v>1487</v>
      </c>
      <c r="G331" s="28" t="s">
        <v>1488</v>
      </c>
      <c r="H331" s="29">
        <v>0.25876355798299999</v>
      </c>
      <c r="I331" s="30">
        <v>442000</v>
      </c>
    </row>
    <row r="332" spans="1:9" ht="16.5" x14ac:dyDescent="0.2">
      <c r="A332" s="26">
        <v>2</v>
      </c>
      <c r="B332" s="34" t="s">
        <v>953</v>
      </c>
      <c r="C332" s="56" t="s">
        <v>589</v>
      </c>
      <c r="D332" s="63" t="s">
        <v>1489</v>
      </c>
      <c r="E332" s="28" t="s">
        <v>598</v>
      </c>
      <c r="F332" s="28" t="s">
        <v>1490</v>
      </c>
      <c r="G332" s="28" t="s">
        <v>1491</v>
      </c>
      <c r="H332" s="29">
        <v>0.24121053081999999</v>
      </c>
      <c r="I332" s="30">
        <v>412000</v>
      </c>
    </row>
    <row r="333" spans="1:9" ht="16.5" x14ac:dyDescent="0.2">
      <c r="A333" s="26">
        <v>2</v>
      </c>
      <c r="B333" s="34" t="s">
        <v>953</v>
      </c>
      <c r="C333" s="56" t="s">
        <v>589</v>
      </c>
      <c r="D333" s="63" t="s">
        <v>1492</v>
      </c>
      <c r="E333" s="28" t="s">
        <v>640</v>
      </c>
      <c r="F333" s="28" t="s">
        <v>1493</v>
      </c>
      <c r="G333" s="28" t="s">
        <v>1494</v>
      </c>
      <c r="H333" s="29">
        <v>0.67671227458100003</v>
      </c>
      <c r="I333" s="30">
        <v>323000</v>
      </c>
    </row>
    <row r="334" spans="1:9" ht="16.5" x14ac:dyDescent="0.2">
      <c r="A334" s="26">
        <v>2</v>
      </c>
      <c r="B334" s="34" t="s">
        <v>953</v>
      </c>
      <c r="C334" s="56" t="s">
        <v>589</v>
      </c>
      <c r="D334" s="63" t="s">
        <v>1495</v>
      </c>
      <c r="E334" s="28" t="s">
        <v>591</v>
      </c>
      <c r="F334" s="28" t="s">
        <v>651</v>
      </c>
      <c r="G334" s="28" t="s">
        <v>1496</v>
      </c>
      <c r="H334" s="29">
        <v>0.59339657354200004</v>
      </c>
      <c r="I334" s="30">
        <v>236000</v>
      </c>
    </row>
    <row r="335" spans="1:9" ht="16.5" x14ac:dyDescent="0.2">
      <c r="A335" s="26">
        <v>2</v>
      </c>
      <c r="B335" s="34" t="s">
        <v>953</v>
      </c>
      <c r="C335" s="56" t="s">
        <v>589</v>
      </c>
      <c r="D335" s="63" t="s">
        <v>1497</v>
      </c>
      <c r="E335" s="28" t="s">
        <v>591</v>
      </c>
      <c r="F335" s="28" t="s">
        <v>1498</v>
      </c>
      <c r="G335" s="28" t="s">
        <v>1499</v>
      </c>
      <c r="H335" s="29">
        <v>0.484232848928</v>
      </c>
      <c r="I335" s="30">
        <v>193000</v>
      </c>
    </row>
    <row r="336" spans="1:9" ht="16.5" x14ac:dyDescent="0.2">
      <c r="A336" s="26">
        <v>2</v>
      </c>
      <c r="B336" s="34" t="s">
        <v>953</v>
      </c>
      <c r="C336" s="56" t="s">
        <v>589</v>
      </c>
      <c r="D336" s="63" t="s">
        <v>1500</v>
      </c>
      <c r="E336" s="28" t="s">
        <v>640</v>
      </c>
      <c r="F336" s="28" t="s">
        <v>1501</v>
      </c>
      <c r="G336" s="28" t="s">
        <v>1502</v>
      </c>
      <c r="H336" s="29">
        <v>0.28716494706000001</v>
      </c>
      <c r="I336" s="30">
        <v>137000</v>
      </c>
    </row>
    <row r="337" spans="1:9" ht="16.5" x14ac:dyDescent="0.2">
      <c r="A337" s="26">
        <v>2</v>
      </c>
      <c r="B337" s="34" t="s">
        <v>953</v>
      </c>
      <c r="C337" s="56" t="s">
        <v>589</v>
      </c>
      <c r="D337" s="63" t="s">
        <v>1503</v>
      </c>
      <c r="E337" s="28" t="s">
        <v>631</v>
      </c>
      <c r="F337" s="28" t="s">
        <v>1504</v>
      </c>
      <c r="G337" s="28" t="s">
        <v>1505</v>
      </c>
      <c r="H337" s="29">
        <v>1.18302486326</v>
      </c>
      <c r="I337" s="30">
        <v>133000</v>
      </c>
    </row>
    <row r="338" spans="1:9" ht="16.5" x14ac:dyDescent="0.2">
      <c r="A338" s="26">
        <v>2</v>
      </c>
      <c r="B338" s="34" t="s">
        <v>953</v>
      </c>
      <c r="C338" s="56" t="s">
        <v>589</v>
      </c>
      <c r="D338" s="63" t="s">
        <v>1506</v>
      </c>
      <c r="E338" s="28" t="s">
        <v>591</v>
      </c>
      <c r="F338" s="28" t="s">
        <v>1507</v>
      </c>
      <c r="G338" s="28" t="s">
        <v>1508</v>
      </c>
      <c r="H338" s="29">
        <v>0.302001923773</v>
      </c>
      <c r="I338" s="30">
        <v>120000</v>
      </c>
    </row>
    <row r="339" spans="1:9" ht="16.5" x14ac:dyDescent="0.2">
      <c r="A339" s="26">
        <v>2</v>
      </c>
      <c r="B339" s="34" t="s">
        <v>953</v>
      </c>
      <c r="C339" s="56" t="s">
        <v>589</v>
      </c>
      <c r="D339" s="63" t="s">
        <v>1492</v>
      </c>
      <c r="E339" s="28" t="s">
        <v>756</v>
      </c>
      <c r="F339" s="28" t="s">
        <v>1275</v>
      </c>
      <c r="G339" s="28" t="s">
        <v>1509</v>
      </c>
      <c r="H339" s="29">
        <v>0.444510649072</v>
      </c>
      <c r="I339" s="30">
        <v>119000</v>
      </c>
    </row>
    <row r="340" spans="1:9" ht="16.5" x14ac:dyDescent="0.2">
      <c r="A340" s="26">
        <v>2</v>
      </c>
      <c r="B340" s="34" t="s">
        <v>953</v>
      </c>
      <c r="C340" s="56" t="s">
        <v>589</v>
      </c>
      <c r="D340" s="63" t="s">
        <v>1510</v>
      </c>
      <c r="E340" s="28" t="s">
        <v>591</v>
      </c>
      <c r="F340" s="28" t="s">
        <v>1511</v>
      </c>
      <c r="G340" s="28" t="s">
        <v>1512</v>
      </c>
      <c r="H340" s="29">
        <v>0.28514068747299998</v>
      </c>
      <c r="I340" s="30">
        <v>113000</v>
      </c>
    </row>
    <row r="341" spans="1:9" ht="16.5" x14ac:dyDescent="0.2">
      <c r="A341" s="26">
        <v>2</v>
      </c>
      <c r="B341" s="34" t="s">
        <v>953</v>
      </c>
      <c r="C341" s="56" t="s">
        <v>589</v>
      </c>
      <c r="D341" s="63" t="s">
        <v>1513</v>
      </c>
      <c r="E341" s="28" t="s">
        <v>591</v>
      </c>
      <c r="F341" s="28" t="s">
        <v>1514</v>
      </c>
      <c r="G341" s="28" t="s">
        <v>1515</v>
      </c>
      <c r="H341" s="29">
        <v>0.227617610538</v>
      </c>
      <c r="I341" s="30">
        <v>91000</v>
      </c>
    </row>
    <row r="342" spans="1:9" ht="16.5" x14ac:dyDescent="0.2">
      <c r="A342" s="26">
        <v>2</v>
      </c>
      <c r="B342" s="34" t="s">
        <v>953</v>
      </c>
      <c r="C342" s="56" t="s">
        <v>589</v>
      </c>
      <c r="D342" s="63" t="s">
        <v>1516</v>
      </c>
      <c r="E342" s="28" t="s">
        <v>591</v>
      </c>
      <c r="F342" s="28" t="s">
        <v>1517</v>
      </c>
      <c r="G342" s="28" t="s">
        <v>1518</v>
      </c>
      <c r="H342" s="29">
        <v>0.227142193125</v>
      </c>
      <c r="I342" s="30">
        <v>90000</v>
      </c>
    </row>
    <row r="343" spans="1:9" ht="16.5" x14ac:dyDescent="0.2">
      <c r="A343" s="26">
        <v>2</v>
      </c>
      <c r="B343" s="34" t="s">
        <v>953</v>
      </c>
      <c r="C343" s="56" t="s">
        <v>589</v>
      </c>
      <c r="D343" s="63" t="s">
        <v>1489</v>
      </c>
      <c r="E343" s="28" t="s">
        <v>631</v>
      </c>
      <c r="F343" s="28" t="s">
        <v>1519</v>
      </c>
      <c r="G343" s="28" t="s">
        <v>1520</v>
      </c>
      <c r="H343" s="29">
        <v>0.39568622143100002</v>
      </c>
      <c r="I343" s="30">
        <v>44000</v>
      </c>
    </row>
    <row r="344" spans="1:9" ht="16.5" x14ac:dyDescent="0.2">
      <c r="A344" s="26">
        <v>2</v>
      </c>
      <c r="B344" s="34" t="s">
        <v>953</v>
      </c>
      <c r="C344" s="56" t="s">
        <v>589</v>
      </c>
      <c r="D344" s="63" t="s">
        <v>1521</v>
      </c>
      <c r="E344" s="28" t="s">
        <v>631</v>
      </c>
      <c r="F344" s="28" t="s">
        <v>1522</v>
      </c>
      <c r="G344" s="28" t="s">
        <v>1523</v>
      </c>
      <c r="H344" s="29">
        <v>8.69474228397E-2</v>
      </c>
      <c r="I344" s="30">
        <v>1000</v>
      </c>
    </row>
    <row r="345" spans="1:9" ht="16.5" x14ac:dyDescent="0.2">
      <c r="A345" s="26">
        <v>2</v>
      </c>
      <c r="B345" s="34" t="s">
        <v>953</v>
      </c>
      <c r="C345" s="56" t="s">
        <v>1524</v>
      </c>
      <c r="D345" s="63" t="s">
        <v>1525</v>
      </c>
      <c r="E345" s="28" t="s">
        <v>591</v>
      </c>
      <c r="F345" s="28" t="s">
        <v>1526</v>
      </c>
      <c r="G345" s="28" t="s">
        <v>1527</v>
      </c>
      <c r="H345" s="29">
        <v>0.567848147365</v>
      </c>
      <c r="I345" s="30">
        <v>226000</v>
      </c>
    </row>
    <row r="346" spans="1:9" ht="16.5" x14ac:dyDescent="0.2">
      <c r="A346" s="26">
        <v>2</v>
      </c>
      <c r="B346" s="34" t="s">
        <v>953</v>
      </c>
      <c r="C346" s="56" t="s">
        <v>1524</v>
      </c>
      <c r="D346" s="63" t="s">
        <v>1528</v>
      </c>
      <c r="E346" s="28" t="s">
        <v>591</v>
      </c>
      <c r="F346" s="28" t="s">
        <v>1529</v>
      </c>
      <c r="G346" s="28" t="s">
        <v>996</v>
      </c>
      <c r="H346" s="29">
        <v>0.34213761202699999</v>
      </c>
      <c r="I346" s="30">
        <v>136000</v>
      </c>
    </row>
    <row r="347" spans="1:9" ht="16.5" x14ac:dyDescent="0.2">
      <c r="A347" s="26">
        <v>2</v>
      </c>
      <c r="B347" s="34" t="s">
        <v>953</v>
      </c>
      <c r="C347" s="56" t="s">
        <v>40</v>
      </c>
      <c r="D347" s="63" t="s">
        <v>1530</v>
      </c>
      <c r="E347" s="28" t="s">
        <v>591</v>
      </c>
      <c r="F347" s="28" t="s">
        <v>1531</v>
      </c>
      <c r="G347" s="28" t="s">
        <v>1532</v>
      </c>
      <c r="H347" s="29">
        <v>6.0277425092400003</v>
      </c>
      <c r="I347" s="30">
        <v>1199000</v>
      </c>
    </row>
    <row r="348" spans="1:9" ht="16.5" x14ac:dyDescent="0.2">
      <c r="A348" s="26">
        <v>2</v>
      </c>
      <c r="B348" s="34" t="s">
        <v>953</v>
      </c>
      <c r="C348" s="56" t="s">
        <v>40</v>
      </c>
      <c r="D348" s="63" t="s">
        <v>1533</v>
      </c>
      <c r="E348" s="28" t="s">
        <v>598</v>
      </c>
      <c r="F348" s="28" t="s">
        <v>1534</v>
      </c>
      <c r="G348" s="28" t="s">
        <v>1535</v>
      </c>
      <c r="H348" s="29">
        <v>0.57509932561599997</v>
      </c>
      <c r="I348" s="30">
        <v>982000</v>
      </c>
    </row>
    <row r="349" spans="1:9" ht="16.5" x14ac:dyDescent="0.2">
      <c r="A349" s="26">
        <v>2</v>
      </c>
      <c r="B349" s="34" t="s">
        <v>953</v>
      </c>
      <c r="C349" s="56" t="s">
        <v>40</v>
      </c>
      <c r="D349" s="63" t="s">
        <v>1536</v>
      </c>
      <c r="E349" s="28" t="s">
        <v>591</v>
      </c>
      <c r="F349" s="28" t="s">
        <v>1537</v>
      </c>
      <c r="G349" s="28" t="s">
        <v>1538</v>
      </c>
      <c r="H349" s="29">
        <v>0.24596759385</v>
      </c>
      <c r="I349" s="30">
        <v>980000</v>
      </c>
    </row>
    <row r="350" spans="1:9" ht="16.5" x14ac:dyDescent="0.2">
      <c r="A350" s="26">
        <v>2</v>
      </c>
      <c r="B350" s="34" t="s">
        <v>953</v>
      </c>
      <c r="C350" s="56" t="s">
        <v>40</v>
      </c>
      <c r="D350" s="63" t="s">
        <v>1539</v>
      </c>
      <c r="E350" s="28" t="s">
        <v>591</v>
      </c>
      <c r="F350" s="28" t="s">
        <v>1504</v>
      </c>
      <c r="G350" s="28" t="s">
        <v>1540</v>
      </c>
      <c r="H350" s="29">
        <v>2.28951755265</v>
      </c>
      <c r="I350" s="30">
        <v>911000</v>
      </c>
    </row>
    <row r="351" spans="1:9" ht="16.5" x14ac:dyDescent="0.2">
      <c r="A351" s="26">
        <v>2</v>
      </c>
      <c r="B351" s="34" t="s">
        <v>953</v>
      </c>
      <c r="C351" s="56" t="s">
        <v>40</v>
      </c>
      <c r="D351" s="63" t="s">
        <v>1541</v>
      </c>
      <c r="E351" s="28" t="s">
        <v>602</v>
      </c>
      <c r="F351" s="28" t="s">
        <v>1542</v>
      </c>
      <c r="G351" s="28" t="s">
        <v>1543</v>
      </c>
      <c r="H351" s="29">
        <v>0.70660776786199997</v>
      </c>
      <c r="I351" s="30">
        <v>405000</v>
      </c>
    </row>
    <row r="352" spans="1:9" ht="16.5" x14ac:dyDescent="0.2">
      <c r="A352" s="26">
        <v>2</v>
      </c>
      <c r="B352" s="34" t="s">
        <v>953</v>
      </c>
      <c r="C352" s="56" t="s">
        <v>40</v>
      </c>
      <c r="D352" s="63" t="s">
        <v>1541</v>
      </c>
      <c r="E352" s="28" t="s">
        <v>591</v>
      </c>
      <c r="F352" s="28" t="s">
        <v>1544</v>
      </c>
      <c r="G352" s="28" t="s">
        <v>1545</v>
      </c>
      <c r="H352" s="29">
        <v>1.0889482849000001</v>
      </c>
      <c r="I352" s="30">
        <v>217000</v>
      </c>
    </row>
    <row r="353" spans="1:9" ht="16.5" x14ac:dyDescent="0.2">
      <c r="A353" s="26">
        <v>2</v>
      </c>
      <c r="B353" s="34" t="s">
        <v>953</v>
      </c>
      <c r="C353" s="56" t="s">
        <v>40</v>
      </c>
      <c r="D353" s="63" t="s">
        <v>1546</v>
      </c>
      <c r="E353" s="28" t="s">
        <v>631</v>
      </c>
      <c r="F353" s="28" t="s">
        <v>1059</v>
      </c>
      <c r="G353" s="28" t="s">
        <v>1547</v>
      </c>
      <c r="H353" s="29">
        <v>1.18741163927</v>
      </c>
      <c r="I353" s="30">
        <v>133000</v>
      </c>
    </row>
    <row r="354" spans="1:9" ht="16.5" x14ac:dyDescent="0.2">
      <c r="A354" s="26">
        <v>2</v>
      </c>
      <c r="B354" s="35" t="s">
        <v>997</v>
      </c>
      <c r="C354" s="56" t="s">
        <v>589</v>
      </c>
      <c r="D354" s="63" t="s">
        <v>1548</v>
      </c>
      <c r="E354" s="28" t="s">
        <v>644</v>
      </c>
      <c r="F354" s="28" t="s">
        <v>1549</v>
      </c>
      <c r="G354" s="28" t="s">
        <v>1550</v>
      </c>
      <c r="H354" s="29">
        <v>1.43515570098</v>
      </c>
      <c r="I354" s="30">
        <v>1101000</v>
      </c>
    </row>
    <row r="355" spans="1:9" ht="16.5" x14ac:dyDescent="0.2">
      <c r="A355" s="26">
        <v>2</v>
      </c>
      <c r="B355" s="35" t="s">
        <v>997</v>
      </c>
      <c r="C355" s="56" t="s">
        <v>589</v>
      </c>
      <c r="D355" s="63" t="s">
        <v>1551</v>
      </c>
      <c r="E355" s="28" t="s">
        <v>591</v>
      </c>
      <c r="F355" s="28" t="s">
        <v>1552</v>
      </c>
      <c r="G355" s="28" t="s">
        <v>1553</v>
      </c>
      <c r="H355" s="29">
        <v>0.77288123681400001</v>
      </c>
      <c r="I355" s="30">
        <v>307000</v>
      </c>
    </row>
    <row r="356" spans="1:9" ht="16.5" x14ac:dyDescent="0.2">
      <c r="A356" s="26">
        <v>2</v>
      </c>
      <c r="B356" s="35" t="s">
        <v>997</v>
      </c>
      <c r="C356" s="56" t="s">
        <v>589</v>
      </c>
      <c r="D356" s="63" t="s">
        <v>1554</v>
      </c>
      <c r="E356" s="28" t="s">
        <v>631</v>
      </c>
      <c r="F356" s="28" t="s">
        <v>1555</v>
      </c>
      <c r="G356" s="28" t="s">
        <v>1556</v>
      </c>
      <c r="H356" s="29">
        <v>3.2023781649999998</v>
      </c>
      <c r="I356" s="30">
        <v>156000</v>
      </c>
    </row>
    <row r="357" spans="1:9" ht="16.5" x14ac:dyDescent="0.2">
      <c r="A357" s="26">
        <v>2</v>
      </c>
      <c r="B357" s="35" t="s">
        <v>997</v>
      </c>
      <c r="C357" s="56" t="s">
        <v>589</v>
      </c>
      <c r="D357" s="63" t="s">
        <v>1557</v>
      </c>
      <c r="E357" s="28" t="s">
        <v>631</v>
      </c>
      <c r="F357" s="28" t="s">
        <v>1558</v>
      </c>
      <c r="G357" s="28" t="s">
        <v>1559</v>
      </c>
      <c r="H357" s="29">
        <v>1.1007971426200001</v>
      </c>
      <c r="I357" s="30">
        <v>124000</v>
      </c>
    </row>
    <row r="358" spans="1:9" ht="16.5" x14ac:dyDescent="0.2">
      <c r="A358" s="26">
        <v>2</v>
      </c>
      <c r="B358" s="35" t="s">
        <v>997</v>
      </c>
      <c r="C358" s="56" t="s">
        <v>589</v>
      </c>
      <c r="D358" s="63" t="s">
        <v>1560</v>
      </c>
      <c r="E358" s="28" t="s">
        <v>631</v>
      </c>
      <c r="F358" s="28" t="s">
        <v>1561</v>
      </c>
      <c r="G358" s="28" t="s">
        <v>1562</v>
      </c>
      <c r="H358" s="29">
        <v>1.01296658484</v>
      </c>
      <c r="I358" s="30">
        <v>114000</v>
      </c>
    </row>
    <row r="359" spans="1:9" ht="16.5" x14ac:dyDescent="0.2">
      <c r="A359" s="26">
        <v>2</v>
      </c>
      <c r="B359" s="35" t="s">
        <v>997</v>
      </c>
      <c r="C359" s="56" t="s">
        <v>589</v>
      </c>
      <c r="D359" s="63" t="s">
        <v>1548</v>
      </c>
      <c r="E359" s="28" t="s">
        <v>631</v>
      </c>
      <c r="F359" s="28" t="s">
        <v>1563</v>
      </c>
      <c r="G359" s="28" t="s">
        <v>1564</v>
      </c>
      <c r="H359" s="29">
        <v>0.34474736142099999</v>
      </c>
      <c r="I359" s="30">
        <v>39000</v>
      </c>
    </row>
    <row r="360" spans="1:9" ht="16.5" x14ac:dyDescent="0.2">
      <c r="A360" s="26">
        <v>2</v>
      </c>
      <c r="B360" s="35" t="s">
        <v>997</v>
      </c>
      <c r="C360" s="56" t="s">
        <v>589</v>
      </c>
      <c r="D360" s="63" t="s">
        <v>1565</v>
      </c>
      <c r="E360" s="28" t="s">
        <v>631</v>
      </c>
      <c r="F360" s="28" t="s">
        <v>1566</v>
      </c>
      <c r="G360" s="28" t="s">
        <v>1567</v>
      </c>
      <c r="H360" s="29">
        <v>8.7371686967100001E-2</v>
      </c>
      <c r="I360" s="30">
        <v>1000</v>
      </c>
    </row>
    <row r="361" spans="1:9" ht="16.5" x14ac:dyDescent="0.2">
      <c r="A361" s="26">
        <v>3</v>
      </c>
      <c r="B361" s="27" t="s">
        <v>588</v>
      </c>
      <c r="C361" s="56" t="s">
        <v>589</v>
      </c>
      <c r="D361" s="63" t="s">
        <v>1568</v>
      </c>
      <c r="E361" s="28" t="s">
        <v>591</v>
      </c>
      <c r="F361" s="28" t="s">
        <v>1569</v>
      </c>
      <c r="G361" s="28" t="s">
        <v>1570</v>
      </c>
      <c r="H361" s="29">
        <v>1.3675599298100001</v>
      </c>
      <c r="I361" s="30">
        <v>544000</v>
      </c>
    </row>
    <row r="362" spans="1:9" ht="16.5" x14ac:dyDescent="0.2">
      <c r="A362" s="26">
        <v>3</v>
      </c>
      <c r="B362" s="27" t="s">
        <v>588</v>
      </c>
      <c r="C362" s="56" t="s">
        <v>589</v>
      </c>
      <c r="D362" s="63" t="s">
        <v>1571</v>
      </c>
      <c r="E362" s="28" t="s">
        <v>591</v>
      </c>
      <c r="F362" s="28" t="s">
        <v>1166</v>
      </c>
      <c r="G362" s="28" t="s">
        <v>1572</v>
      </c>
      <c r="H362" s="29">
        <v>1.1905725950099999</v>
      </c>
      <c r="I362" s="30">
        <v>474000</v>
      </c>
    </row>
    <row r="363" spans="1:9" ht="16.5" x14ac:dyDescent="0.2">
      <c r="A363" s="26">
        <v>3</v>
      </c>
      <c r="B363" s="27" t="s">
        <v>588</v>
      </c>
      <c r="C363" s="56" t="s">
        <v>589</v>
      </c>
      <c r="D363" s="63" t="s">
        <v>1573</v>
      </c>
      <c r="E363" s="28" t="s">
        <v>591</v>
      </c>
      <c r="F363" s="28" t="s">
        <v>1574</v>
      </c>
      <c r="G363" s="28" t="s">
        <v>1575</v>
      </c>
      <c r="H363" s="29">
        <v>1.04395110642</v>
      </c>
      <c r="I363" s="30">
        <v>415000</v>
      </c>
    </row>
    <row r="364" spans="1:9" ht="16.5" x14ac:dyDescent="0.2">
      <c r="A364" s="26">
        <v>3</v>
      </c>
      <c r="B364" s="27" t="s">
        <v>588</v>
      </c>
      <c r="C364" s="56" t="s">
        <v>589</v>
      </c>
      <c r="D364" s="63" t="s">
        <v>1576</v>
      </c>
      <c r="E364" s="28" t="s">
        <v>591</v>
      </c>
      <c r="F364" s="28" t="s">
        <v>464</v>
      </c>
      <c r="G364" s="28" t="s">
        <v>1577</v>
      </c>
      <c r="H364" s="29">
        <v>0.834148380829</v>
      </c>
      <c r="I364" s="30">
        <v>332000</v>
      </c>
    </row>
    <row r="365" spans="1:9" ht="16.5" x14ac:dyDescent="0.2">
      <c r="A365" s="26">
        <v>3</v>
      </c>
      <c r="B365" s="27" t="s">
        <v>588</v>
      </c>
      <c r="C365" s="56" t="s">
        <v>589</v>
      </c>
      <c r="D365" s="63" t="s">
        <v>1578</v>
      </c>
      <c r="E365" s="28" t="s">
        <v>591</v>
      </c>
      <c r="F365" s="28" t="s">
        <v>1579</v>
      </c>
      <c r="G365" s="28" t="s">
        <v>1580</v>
      </c>
      <c r="H365" s="29">
        <v>0.657448883634</v>
      </c>
      <c r="I365" s="30">
        <v>262000</v>
      </c>
    </row>
    <row r="366" spans="1:9" ht="16.5" x14ac:dyDescent="0.2">
      <c r="A366" s="26">
        <v>3</v>
      </c>
      <c r="B366" s="27" t="s">
        <v>588</v>
      </c>
      <c r="C366" s="56" t="s">
        <v>589</v>
      </c>
      <c r="D366" s="63" t="s">
        <v>1581</v>
      </c>
      <c r="E366" s="28" t="s">
        <v>591</v>
      </c>
      <c r="F366" s="28" t="s">
        <v>1582</v>
      </c>
      <c r="G366" s="28" t="s">
        <v>1583</v>
      </c>
      <c r="H366" s="29">
        <v>0.60503049346600002</v>
      </c>
      <c r="I366" s="30">
        <v>241000</v>
      </c>
    </row>
    <row r="367" spans="1:9" ht="16.5" x14ac:dyDescent="0.2">
      <c r="A367" s="26">
        <v>3</v>
      </c>
      <c r="B367" s="27" t="s">
        <v>588</v>
      </c>
      <c r="C367" s="56" t="s">
        <v>589</v>
      </c>
      <c r="D367" s="63" t="s">
        <v>1584</v>
      </c>
      <c r="E367" s="28" t="s">
        <v>591</v>
      </c>
      <c r="F367" s="28" t="s">
        <v>1585</v>
      </c>
      <c r="G367" s="28" t="s">
        <v>1586</v>
      </c>
      <c r="H367" s="29">
        <v>0.59445167778800001</v>
      </c>
      <c r="I367" s="30">
        <v>236000</v>
      </c>
    </row>
    <row r="368" spans="1:9" ht="16.5" x14ac:dyDescent="0.2">
      <c r="A368" s="26">
        <v>3</v>
      </c>
      <c r="B368" s="27" t="s">
        <v>588</v>
      </c>
      <c r="C368" s="56" t="s">
        <v>589</v>
      </c>
      <c r="D368" s="63" t="s">
        <v>1587</v>
      </c>
      <c r="E368" s="28" t="s">
        <v>598</v>
      </c>
      <c r="F368" s="28" t="s">
        <v>1588</v>
      </c>
      <c r="G368" s="28" t="s">
        <v>1589</v>
      </c>
      <c r="H368" s="29">
        <v>0.13274341610099999</v>
      </c>
      <c r="I368" s="30">
        <v>227000</v>
      </c>
    </row>
    <row r="369" spans="1:9" ht="16.5" x14ac:dyDescent="0.2">
      <c r="A369" s="26">
        <v>3</v>
      </c>
      <c r="B369" s="27" t="s">
        <v>588</v>
      </c>
      <c r="C369" s="56" t="s">
        <v>589</v>
      </c>
      <c r="D369" s="63" t="s">
        <v>1590</v>
      </c>
      <c r="E369" s="28" t="s">
        <v>591</v>
      </c>
      <c r="F369" s="28" t="s">
        <v>1591</v>
      </c>
      <c r="G369" s="28" t="s">
        <v>1592</v>
      </c>
      <c r="H369" s="29">
        <v>0.52006200672299996</v>
      </c>
      <c r="I369" s="30">
        <v>207000</v>
      </c>
    </row>
    <row r="370" spans="1:9" ht="16.5" x14ac:dyDescent="0.2">
      <c r="A370" s="26">
        <v>3</v>
      </c>
      <c r="B370" s="27" t="s">
        <v>588</v>
      </c>
      <c r="C370" s="56" t="s">
        <v>589</v>
      </c>
      <c r="D370" s="63" t="s">
        <v>1593</v>
      </c>
      <c r="E370" s="28" t="s">
        <v>591</v>
      </c>
      <c r="F370" s="28" t="s">
        <v>1594</v>
      </c>
      <c r="G370" s="28" t="s">
        <v>1595</v>
      </c>
      <c r="H370" s="29">
        <v>0.50292366374200004</v>
      </c>
      <c r="I370" s="30">
        <v>200000</v>
      </c>
    </row>
    <row r="371" spans="1:9" ht="16.5" x14ac:dyDescent="0.2">
      <c r="A371" s="26">
        <v>3</v>
      </c>
      <c r="B371" s="27" t="s">
        <v>588</v>
      </c>
      <c r="C371" s="56" t="s">
        <v>589</v>
      </c>
      <c r="D371" s="63" t="s">
        <v>1596</v>
      </c>
      <c r="E371" s="28" t="s">
        <v>756</v>
      </c>
      <c r="F371" s="28" t="s">
        <v>1597</v>
      </c>
      <c r="G371" s="28" t="s">
        <v>1598</v>
      </c>
      <c r="H371" s="29">
        <v>0.52513281857600003</v>
      </c>
      <c r="I371" s="30">
        <v>141000</v>
      </c>
    </row>
    <row r="372" spans="1:9" ht="16.5" x14ac:dyDescent="0.2">
      <c r="A372" s="26">
        <v>3</v>
      </c>
      <c r="B372" s="27" t="s">
        <v>588</v>
      </c>
      <c r="C372" s="56" t="s">
        <v>589</v>
      </c>
      <c r="D372" s="63" t="s">
        <v>1599</v>
      </c>
      <c r="E372" s="28" t="s">
        <v>631</v>
      </c>
      <c r="F372" s="28" t="s">
        <v>682</v>
      </c>
      <c r="G372" s="28" t="s">
        <v>1600</v>
      </c>
      <c r="H372" s="29">
        <v>0.53411745936499999</v>
      </c>
      <c r="I372" s="30">
        <v>60000</v>
      </c>
    </row>
    <row r="373" spans="1:9" ht="16.5" x14ac:dyDescent="0.2">
      <c r="A373" s="26">
        <v>3</v>
      </c>
      <c r="B373" s="27" t="s">
        <v>588</v>
      </c>
      <c r="C373" s="56" t="s">
        <v>589</v>
      </c>
      <c r="D373" s="63" t="s">
        <v>1601</v>
      </c>
      <c r="E373" s="28" t="s">
        <v>591</v>
      </c>
      <c r="F373" s="28" t="s">
        <v>467</v>
      </c>
      <c r="G373" s="28" t="s">
        <v>1602</v>
      </c>
      <c r="H373" s="29">
        <v>0.139501087463</v>
      </c>
      <c r="I373" s="30">
        <v>55000</v>
      </c>
    </row>
    <row r="374" spans="1:9" ht="16.5" x14ac:dyDescent="0.2">
      <c r="A374" s="26">
        <v>3</v>
      </c>
      <c r="B374" s="27" t="s">
        <v>588</v>
      </c>
      <c r="C374" s="56" t="s">
        <v>589</v>
      </c>
      <c r="D374" s="63" t="s">
        <v>1603</v>
      </c>
      <c r="E374" s="28" t="s">
        <v>756</v>
      </c>
      <c r="F374" s="28" t="s">
        <v>658</v>
      </c>
      <c r="G374" s="28" t="s">
        <v>1604</v>
      </c>
      <c r="H374" s="29">
        <v>0.179785973209</v>
      </c>
      <c r="I374" s="30">
        <v>48000</v>
      </c>
    </row>
    <row r="375" spans="1:9" ht="16.5" x14ac:dyDescent="0.2">
      <c r="A375" s="26">
        <v>3</v>
      </c>
      <c r="B375" s="27" t="s">
        <v>588</v>
      </c>
      <c r="C375" s="56" t="s">
        <v>589</v>
      </c>
      <c r="D375" s="63" t="s">
        <v>1605</v>
      </c>
      <c r="E375" s="28" t="s">
        <v>591</v>
      </c>
      <c r="F375" s="28" t="s">
        <v>1606</v>
      </c>
      <c r="G375" s="28" t="s">
        <v>1607</v>
      </c>
      <c r="H375" s="29">
        <v>0.11591631768500001</v>
      </c>
      <c r="I375" s="30">
        <v>46000</v>
      </c>
    </row>
    <row r="376" spans="1:9" ht="16.5" x14ac:dyDescent="0.2">
      <c r="A376" s="26">
        <v>3</v>
      </c>
      <c r="B376" s="27" t="s">
        <v>588</v>
      </c>
      <c r="C376" s="56" t="s">
        <v>589</v>
      </c>
      <c r="D376" s="63" t="s">
        <v>1587</v>
      </c>
      <c r="E376" s="28" t="s">
        <v>631</v>
      </c>
      <c r="F376" s="28" t="s">
        <v>1608</v>
      </c>
      <c r="G376" s="28" t="s">
        <v>1609</v>
      </c>
      <c r="H376" s="29">
        <v>0.28830792573699998</v>
      </c>
      <c r="I376" s="30">
        <v>32000</v>
      </c>
    </row>
    <row r="377" spans="1:9" ht="16.5" x14ac:dyDescent="0.2">
      <c r="A377" s="26">
        <v>3</v>
      </c>
      <c r="B377" s="27" t="s">
        <v>588</v>
      </c>
      <c r="C377" s="56" t="s">
        <v>589</v>
      </c>
      <c r="D377" s="63" t="s">
        <v>1610</v>
      </c>
      <c r="E377" s="28" t="s">
        <v>631</v>
      </c>
      <c r="F377" s="28" t="s">
        <v>1611</v>
      </c>
      <c r="G377" s="28" t="s">
        <v>1612</v>
      </c>
      <c r="H377" s="29">
        <v>0.272046283547</v>
      </c>
      <c r="I377" s="30">
        <v>31000</v>
      </c>
    </row>
    <row r="378" spans="1:9" ht="16.5" x14ac:dyDescent="0.2">
      <c r="A378" s="26">
        <v>3</v>
      </c>
      <c r="B378" s="27" t="s">
        <v>588</v>
      </c>
      <c r="C378" s="56" t="s">
        <v>589</v>
      </c>
      <c r="D378" s="63" t="s">
        <v>1613</v>
      </c>
      <c r="E378" s="28" t="s">
        <v>631</v>
      </c>
      <c r="F378" s="28" t="s">
        <v>1614</v>
      </c>
      <c r="G378" s="28" t="s">
        <v>1615</v>
      </c>
      <c r="H378" s="29">
        <v>0.21584205755700001</v>
      </c>
      <c r="I378" s="30">
        <v>24000</v>
      </c>
    </row>
    <row r="379" spans="1:9" ht="16.5" x14ac:dyDescent="0.2">
      <c r="A379" s="26">
        <v>3</v>
      </c>
      <c r="B379" s="27" t="s">
        <v>588</v>
      </c>
      <c r="C379" s="56" t="s">
        <v>589</v>
      </c>
      <c r="D379" s="63" t="s">
        <v>1616</v>
      </c>
      <c r="E379" s="28" t="s">
        <v>631</v>
      </c>
      <c r="F379" s="28" t="s">
        <v>1116</v>
      </c>
      <c r="G379" s="28" t="s">
        <v>1617</v>
      </c>
      <c r="H379" s="29">
        <v>0.190589012019</v>
      </c>
      <c r="I379" s="30">
        <v>21000</v>
      </c>
    </row>
    <row r="380" spans="1:9" ht="16.5" x14ac:dyDescent="0.2">
      <c r="A380" s="26">
        <v>3</v>
      </c>
      <c r="B380" s="27" t="s">
        <v>588</v>
      </c>
      <c r="C380" s="56" t="s">
        <v>589</v>
      </c>
      <c r="D380" s="63" t="s">
        <v>1618</v>
      </c>
      <c r="E380" s="28" t="s">
        <v>631</v>
      </c>
      <c r="F380" s="28" t="s">
        <v>1619</v>
      </c>
      <c r="G380" s="28" t="s">
        <v>1620</v>
      </c>
      <c r="H380" s="29">
        <v>0.17191983523000001</v>
      </c>
      <c r="I380" s="30">
        <v>19000</v>
      </c>
    </row>
    <row r="381" spans="1:9" ht="16.5" x14ac:dyDescent="0.2">
      <c r="A381" s="26">
        <v>3</v>
      </c>
      <c r="B381" s="27" t="s">
        <v>588</v>
      </c>
      <c r="C381" s="56" t="s">
        <v>589</v>
      </c>
      <c r="D381" s="63" t="s">
        <v>1621</v>
      </c>
      <c r="E381" s="28" t="s">
        <v>631</v>
      </c>
      <c r="F381" s="28" t="s">
        <v>1622</v>
      </c>
      <c r="G381" s="28" t="s">
        <v>1623</v>
      </c>
      <c r="H381" s="29">
        <v>0.103748889614</v>
      </c>
      <c r="I381" s="30">
        <v>12000</v>
      </c>
    </row>
    <row r="382" spans="1:9" ht="16.5" x14ac:dyDescent="0.2">
      <c r="A382" s="26">
        <v>3</v>
      </c>
      <c r="B382" s="27" t="s">
        <v>588</v>
      </c>
      <c r="C382" s="56" t="s">
        <v>589</v>
      </c>
      <c r="D382" s="63" t="s">
        <v>1624</v>
      </c>
      <c r="E382" s="28" t="s">
        <v>631</v>
      </c>
      <c r="F382" s="28" t="s">
        <v>1625</v>
      </c>
      <c r="G382" s="28" t="s">
        <v>1626</v>
      </c>
      <c r="H382" s="29">
        <v>0.101013360738</v>
      </c>
      <c r="I382" s="30">
        <v>11000</v>
      </c>
    </row>
    <row r="383" spans="1:9" ht="16.5" x14ac:dyDescent="0.2">
      <c r="A383" s="26">
        <v>3</v>
      </c>
      <c r="B383" s="27" t="s">
        <v>588</v>
      </c>
      <c r="C383" s="56" t="s">
        <v>40</v>
      </c>
      <c r="D383" s="63" t="s">
        <v>1627</v>
      </c>
      <c r="E383" s="28" t="s">
        <v>644</v>
      </c>
      <c r="F383" s="28" t="s">
        <v>1628</v>
      </c>
      <c r="G383" s="28" t="s">
        <v>1629</v>
      </c>
      <c r="H383" s="29">
        <v>2.81525513922</v>
      </c>
      <c r="I383" s="30">
        <v>2160000</v>
      </c>
    </row>
    <row r="384" spans="1:9" ht="16.5" x14ac:dyDescent="0.2">
      <c r="A384" s="26">
        <v>3</v>
      </c>
      <c r="B384" s="27" t="s">
        <v>588</v>
      </c>
      <c r="C384" s="56" t="s">
        <v>40</v>
      </c>
      <c r="D384" s="63" t="s">
        <v>1630</v>
      </c>
      <c r="E384" s="28" t="s">
        <v>644</v>
      </c>
      <c r="F384" s="28" t="s">
        <v>1631</v>
      </c>
      <c r="G384" s="28" t="s">
        <v>1632</v>
      </c>
      <c r="H384" s="29">
        <v>2.1489010044399999</v>
      </c>
      <c r="I384" s="30">
        <v>1649000</v>
      </c>
    </row>
    <row r="385" spans="1:9" ht="16.5" x14ac:dyDescent="0.2">
      <c r="A385" s="26">
        <v>3</v>
      </c>
      <c r="B385" s="27" t="s">
        <v>588</v>
      </c>
      <c r="C385" s="56" t="s">
        <v>40</v>
      </c>
      <c r="D385" s="63" t="s">
        <v>1633</v>
      </c>
      <c r="E385" s="28" t="s">
        <v>644</v>
      </c>
      <c r="F385" s="28" t="s">
        <v>1634</v>
      </c>
      <c r="G385" s="28" t="s">
        <v>1635</v>
      </c>
      <c r="H385" s="29">
        <v>1.85317373032</v>
      </c>
      <c r="I385" s="30">
        <v>1422000</v>
      </c>
    </row>
    <row r="386" spans="1:9" ht="16.5" x14ac:dyDescent="0.2">
      <c r="A386" s="26">
        <v>3</v>
      </c>
      <c r="B386" s="27" t="s">
        <v>588</v>
      </c>
      <c r="C386" s="56" t="s">
        <v>40</v>
      </c>
      <c r="D386" s="63" t="s">
        <v>1636</v>
      </c>
      <c r="E386" s="28" t="s">
        <v>644</v>
      </c>
      <c r="F386" s="28" t="s">
        <v>1637</v>
      </c>
      <c r="G386" s="28" t="s">
        <v>1638</v>
      </c>
      <c r="H386" s="29">
        <v>1.34875636092</v>
      </c>
      <c r="I386" s="30">
        <v>1035000</v>
      </c>
    </row>
    <row r="387" spans="1:9" ht="16.5" x14ac:dyDescent="0.2">
      <c r="A387" s="26">
        <v>3</v>
      </c>
      <c r="B387" s="27" t="s">
        <v>588</v>
      </c>
      <c r="C387" s="56" t="s">
        <v>40</v>
      </c>
      <c r="D387" s="63" t="s">
        <v>1639</v>
      </c>
      <c r="E387" s="28" t="s">
        <v>631</v>
      </c>
      <c r="F387" s="28" t="s">
        <v>1640</v>
      </c>
      <c r="G387" s="28" t="s">
        <v>1641</v>
      </c>
      <c r="H387" s="29">
        <v>0.260875933605</v>
      </c>
      <c r="I387" s="30">
        <v>29000</v>
      </c>
    </row>
    <row r="388" spans="1:9" ht="16.5" x14ac:dyDescent="0.2">
      <c r="A388" s="26">
        <v>3</v>
      </c>
      <c r="B388" s="60" t="s">
        <v>653</v>
      </c>
      <c r="C388" s="56" t="s">
        <v>589</v>
      </c>
      <c r="D388" s="63" t="s">
        <v>1642</v>
      </c>
      <c r="E388" s="28" t="s">
        <v>591</v>
      </c>
      <c r="F388" s="28" t="s">
        <v>1643</v>
      </c>
      <c r="G388" s="28" t="s">
        <v>656</v>
      </c>
      <c r="H388" s="29">
        <v>0.89646172587899997</v>
      </c>
      <c r="I388" s="30">
        <v>357000</v>
      </c>
    </row>
    <row r="389" spans="1:9" ht="16.5" x14ac:dyDescent="0.2">
      <c r="A389" s="26">
        <v>3</v>
      </c>
      <c r="B389" s="60" t="s">
        <v>653</v>
      </c>
      <c r="C389" s="56" t="s">
        <v>589</v>
      </c>
      <c r="D389" s="63" t="s">
        <v>1644</v>
      </c>
      <c r="E389" s="28" t="s">
        <v>591</v>
      </c>
      <c r="F389" s="28" t="s">
        <v>1552</v>
      </c>
      <c r="G389" s="28" t="s">
        <v>656</v>
      </c>
      <c r="H389" s="29">
        <v>0.790841294709</v>
      </c>
      <c r="I389" s="30">
        <v>315000</v>
      </c>
    </row>
    <row r="390" spans="1:9" ht="16.5" x14ac:dyDescent="0.2">
      <c r="A390" s="26">
        <v>3</v>
      </c>
      <c r="B390" s="60" t="s">
        <v>653</v>
      </c>
      <c r="C390" s="56" t="s">
        <v>589</v>
      </c>
      <c r="D390" s="63" t="s">
        <v>1645</v>
      </c>
      <c r="E390" s="28" t="s">
        <v>631</v>
      </c>
      <c r="F390" s="28" t="s">
        <v>1646</v>
      </c>
      <c r="G390" s="28" t="s">
        <v>1647</v>
      </c>
      <c r="H390" s="29">
        <v>0.84852190162999996</v>
      </c>
      <c r="I390" s="30">
        <v>95000</v>
      </c>
    </row>
    <row r="391" spans="1:9" ht="16.5" x14ac:dyDescent="0.2">
      <c r="A391" s="26">
        <v>3</v>
      </c>
      <c r="B391" s="60" t="s">
        <v>653</v>
      </c>
      <c r="C391" s="56" t="s">
        <v>589</v>
      </c>
      <c r="D391" s="63" t="s">
        <v>1648</v>
      </c>
      <c r="E391" s="28" t="s">
        <v>631</v>
      </c>
      <c r="F391" s="28" t="s">
        <v>1649</v>
      </c>
      <c r="G391" s="28" t="s">
        <v>1650</v>
      </c>
      <c r="H391" s="29">
        <v>1.1575289500199999</v>
      </c>
      <c r="I391" s="30">
        <v>56000</v>
      </c>
    </row>
    <row r="392" spans="1:9" ht="16.5" x14ac:dyDescent="0.2">
      <c r="A392" s="26">
        <v>3</v>
      </c>
      <c r="B392" s="60" t="s">
        <v>653</v>
      </c>
      <c r="C392" s="56" t="s">
        <v>589</v>
      </c>
      <c r="D392" s="63" t="s">
        <v>1651</v>
      </c>
      <c r="E392" s="28" t="s">
        <v>631</v>
      </c>
      <c r="F392" s="28" t="s">
        <v>1652</v>
      </c>
      <c r="G392" s="28" t="s">
        <v>1653</v>
      </c>
      <c r="H392" s="29">
        <v>0.31483115518799998</v>
      </c>
      <c r="I392" s="30">
        <v>35000</v>
      </c>
    </row>
    <row r="393" spans="1:9" ht="16.5" x14ac:dyDescent="0.2">
      <c r="A393" s="26">
        <v>3</v>
      </c>
      <c r="B393" s="31" t="s">
        <v>666</v>
      </c>
      <c r="C393" s="56" t="s">
        <v>589</v>
      </c>
      <c r="D393" s="63" t="s">
        <v>1654</v>
      </c>
      <c r="E393" s="28" t="s">
        <v>598</v>
      </c>
      <c r="F393" s="28" t="s">
        <v>1655</v>
      </c>
      <c r="G393" s="28" t="s">
        <v>1656</v>
      </c>
      <c r="H393" s="29">
        <v>2.73664099283</v>
      </c>
      <c r="I393" s="30">
        <v>4672000</v>
      </c>
    </row>
    <row r="394" spans="1:9" ht="16.5" x14ac:dyDescent="0.2">
      <c r="A394" s="26">
        <v>3</v>
      </c>
      <c r="B394" s="31" t="s">
        <v>666</v>
      </c>
      <c r="C394" s="56" t="s">
        <v>589</v>
      </c>
      <c r="D394" s="63" t="s">
        <v>1657</v>
      </c>
      <c r="E394" s="28" t="s">
        <v>598</v>
      </c>
      <c r="F394" s="28" t="s">
        <v>1658</v>
      </c>
      <c r="G394" s="28" t="s">
        <v>1659</v>
      </c>
      <c r="H394" s="29">
        <v>1.0785954933899999</v>
      </c>
      <c r="I394" s="30">
        <v>1842000</v>
      </c>
    </row>
    <row r="395" spans="1:9" ht="16.5" x14ac:dyDescent="0.2">
      <c r="A395" s="26">
        <v>3</v>
      </c>
      <c r="B395" s="31" t="s">
        <v>666</v>
      </c>
      <c r="C395" s="56" t="s">
        <v>589</v>
      </c>
      <c r="D395" s="63" t="s">
        <v>1660</v>
      </c>
      <c r="E395" s="28" t="s">
        <v>644</v>
      </c>
      <c r="F395" s="28" t="s">
        <v>1661</v>
      </c>
      <c r="G395" s="28" t="s">
        <v>1662</v>
      </c>
      <c r="H395" s="29">
        <v>2.2974104849699999</v>
      </c>
      <c r="I395" s="30">
        <v>1763000</v>
      </c>
    </row>
    <row r="396" spans="1:9" ht="16.5" x14ac:dyDescent="0.2">
      <c r="A396" s="26">
        <v>3</v>
      </c>
      <c r="B396" s="31" t="s">
        <v>666</v>
      </c>
      <c r="C396" s="56" t="s">
        <v>589</v>
      </c>
      <c r="D396" s="63" t="s">
        <v>1663</v>
      </c>
      <c r="E396" s="28" t="s">
        <v>591</v>
      </c>
      <c r="F396" s="28" t="s">
        <v>895</v>
      </c>
      <c r="G396" s="28" t="s">
        <v>1664</v>
      </c>
      <c r="H396" s="29">
        <v>1.33614621927</v>
      </c>
      <c r="I396" s="30">
        <v>1383000</v>
      </c>
    </row>
    <row r="397" spans="1:9" ht="16.5" x14ac:dyDescent="0.2">
      <c r="A397" s="26">
        <v>3</v>
      </c>
      <c r="B397" s="31" t="s">
        <v>666</v>
      </c>
      <c r="C397" s="56" t="s">
        <v>589</v>
      </c>
      <c r="D397" s="63" t="s">
        <v>1665</v>
      </c>
      <c r="E397" s="28" t="s">
        <v>591</v>
      </c>
      <c r="F397" s="28" t="s">
        <v>1666</v>
      </c>
      <c r="G397" s="28" t="s">
        <v>1667</v>
      </c>
      <c r="H397" s="29">
        <v>1.3119339539699999</v>
      </c>
      <c r="I397" s="30">
        <v>522000</v>
      </c>
    </row>
    <row r="398" spans="1:9" ht="16.5" x14ac:dyDescent="0.2">
      <c r="A398" s="26">
        <v>3</v>
      </c>
      <c r="B398" s="31" t="s">
        <v>666</v>
      </c>
      <c r="C398" s="56" t="s">
        <v>589</v>
      </c>
      <c r="D398" s="63" t="s">
        <v>1668</v>
      </c>
      <c r="E398" s="28" t="s">
        <v>591</v>
      </c>
      <c r="F398" s="28" t="s">
        <v>1669</v>
      </c>
      <c r="G398" s="28" t="s">
        <v>1670</v>
      </c>
      <c r="H398" s="29">
        <v>0.73958308192099997</v>
      </c>
      <c r="I398" s="30">
        <v>294000</v>
      </c>
    </row>
    <row r="399" spans="1:9" ht="16.5" x14ac:dyDescent="0.2">
      <c r="A399" s="26">
        <v>3</v>
      </c>
      <c r="B399" s="31" t="s">
        <v>666</v>
      </c>
      <c r="C399" s="56" t="s">
        <v>589</v>
      </c>
      <c r="D399" s="63" t="s">
        <v>1671</v>
      </c>
      <c r="E399" s="28" t="s">
        <v>591</v>
      </c>
      <c r="F399" s="28" t="s">
        <v>1672</v>
      </c>
      <c r="G399" s="28" t="s">
        <v>1673</v>
      </c>
      <c r="H399" s="29">
        <v>0.67219678365400004</v>
      </c>
      <c r="I399" s="30">
        <v>267000</v>
      </c>
    </row>
    <row r="400" spans="1:9" ht="16.5" x14ac:dyDescent="0.2">
      <c r="A400" s="26">
        <v>3</v>
      </c>
      <c r="B400" s="31" t="s">
        <v>666</v>
      </c>
      <c r="C400" s="56" t="s">
        <v>589</v>
      </c>
      <c r="D400" s="63" t="s">
        <v>1674</v>
      </c>
      <c r="E400" s="28" t="s">
        <v>631</v>
      </c>
      <c r="F400" s="28" t="s">
        <v>1675</v>
      </c>
      <c r="G400" s="28" t="s">
        <v>1676</v>
      </c>
      <c r="H400" s="29">
        <v>2.2406514396400001</v>
      </c>
      <c r="I400" s="30">
        <v>251000</v>
      </c>
    </row>
    <row r="401" spans="1:9" ht="16.5" x14ac:dyDescent="0.2">
      <c r="A401" s="26">
        <v>3</v>
      </c>
      <c r="B401" s="31" t="s">
        <v>666</v>
      </c>
      <c r="C401" s="56" t="s">
        <v>589</v>
      </c>
      <c r="D401" s="63" t="s">
        <v>1677</v>
      </c>
      <c r="E401" s="28" t="s">
        <v>591</v>
      </c>
      <c r="F401" s="28" t="s">
        <v>1678</v>
      </c>
      <c r="G401" s="28" t="s">
        <v>1679</v>
      </c>
      <c r="H401" s="29">
        <v>0.56633802619600004</v>
      </c>
      <c r="I401" s="30">
        <v>225000</v>
      </c>
    </row>
    <row r="402" spans="1:9" ht="16.5" x14ac:dyDescent="0.2">
      <c r="A402" s="26">
        <v>3</v>
      </c>
      <c r="B402" s="31" t="s">
        <v>666</v>
      </c>
      <c r="C402" s="56" t="s">
        <v>589</v>
      </c>
      <c r="D402" s="63" t="s">
        <v>1680</v>
      </c>
      <c r="E402" s="28" t="s">
        <v>591</v>
      </c>
      <c r="F402" s="28" t="s">
        <v>1062</v>
      </c>
      <c r="G402" s="28" t="s">
        <v>1681</v>
      </c>
      <c r="H402" s="29">
        <v>0.47721075153499998</v>
      </c>
      <c r="I402" s="30">
        <v>190000</v>
      </c>
    </row>
    <row r="403" spans="1:9" ht="16.5" x14ac:dyDescent="0.2">
      <c r="A403" s="26">
        <v>3</v>
      </c>
      <c r="B403" s="31" t="s">
        <v>666</v>
      </c>
      <c r="C403" s="56" t="s">
        <v>589</v>
      </c>
      <c r="D403" s="63" t="s">
        <v>1682</v>
      </c>
      <c r="E403" s="28" t="s">
        <v>631</v>
      </c>
      <c r="F403" s="28" t="s">
        <v>1683</v>
      </c>
      <c r="G403" s="28" t="s">
        <v>1684</v>
      </c>
      <c r="H403" s="29">
        <v>1.3372150005500001</v>
      </c>
      <c r="I403" s="30">
        <v>150000</v>
      </c>
    </row>
    <row r="404" spans="1:9" ht="16.5" x14ac:dyDescent="0.2">
      <c r="A404" s="26">
        <v>3</v>
      </c>
      <c r="B404" s="31" t="s">
        <v>666</v>
      </c>
      <c r="C404" s="56" t="s">
        <v>589</v>
      </c>
      <c r="D404" s="63" t="s">
        <v>1685</v>
      </c>
      <c r="E404" s="28" t="s">
        <v>591</v>
      </c>
      <c r="F404" s="28" t="s">
        <v>1686</v>
      </c>
      <c r="G404" s="28" t="s">
        <v>1687</v>
      </c>
      <c r="H404" s="29">
        <v>0.31149433602799997</v>
      </c>
      <c r="I404" s="30">
        <v>124000</v>
      </c>
    </row>
    <row r="405" spans="1:9" ht="16.5" x14ac:dyDescent="0.2">
      <c r="A405" s="26">
        <v>3</v>
      </c>
      <c r="B405" s="31" t="s">
        <v>666</v>
      </c>
      <c r="C405" s="56" t="s">
        <v>589</v>
      </c>
      <c r="D405" s="63" t="s">
        <v>1688</v>
      </c>
      <c r="E405" s="28" t="s">
        <v>591</v>
      </c>
      <c r="F405" s="28" t="s">
        <v>1689</v>
      </c>
      <c r="G405" s="28" t="s">
        <v>1679</v>
      </c>
      <c r="H405" s="29">
        <v>0.27852947856100002</v>
      </c>
      <c r="I405" s="30">
        <v>111000</v>
      </c>
    </row>
    <row r="406" spans="1:9" ht="16.5" x14ac:dyDescent="0.2">
      <c r="A406" s="26">
        <v>3</v>
      </c>
      <c r="B406" s="31" t="s">
        <v>666</v>
      </c>
      <c r="C406" s="56" t="s">
        <v>589</v>
      </c>
      <c r="D406" s="63" t="s">
        <v>1690</v>
      </c>
      <c r="E406" s="28" t="s">
        <v>591</v>
      </c>
      <c r="F406" s="28" t="s">
        <v>1691</v>
      </c>
      <c r="G406" s="28" t="s">
        <v>1692</v>
      </c>
      <c r="H406" s="29">
        <v>0.26984350797599999</v>
      </c>
      <c r="I406" s="30">
        <v>107000</v>
      </c>
    </row>
    <row r="407" spans="1:9" ht="16.5" x14ac:dyDescent="0.2">
      <c r="A407" s="26">
        <v>3</v>
      </c>
      <c r="B407" s="31" t="s">
        <v>666</v>
      </c>
      <c r="C407" s="56" t="s">
        <v>589</v>
      </c>
      <c r="D407" s="63" t="s">
        <v>1693</v>
      </c>
      <c r="E407" s="28" t="s">
        <v>591</v>
      </c>
      <c r="F407" s="28" t="s">
        <v>1694</v>
      </c>
      <c r="G407" s="28" t="s">
        <v>1695</v>
      </c>
      <c r="H407" s="29">
        <v>0.26743891342999998</v>
      </c>
      <c r="I407" s="30">
        <v>106000</v>
      </c>
    </row>
    <row r="408" spans="1:9" ht="16.5" x14ac:dyDescent="0.2">
      <c r="A408" s="26">
        <v>3</v>
      </c>
      <c r="B408" s="31" t="s">
        <v>666</v>
      </c>
      <c r="C408" s="56" t="s">
        <v>589</v>
      </c>
      <c r="D408" s="63" t="s">
        <v>1696</v>
      </c>
      <c r="E408" s="28" t="s">
        <v>591</v>
      </c>
      <c r="F408" s="28" t="s">
        <v>1697</v>
      </c>
      <c r="G408" s="28" t="s">
        <v>1681</v>
      </c>
      <c r="H408" s="29">
        <v>0.22766664288300001</v>
      </c>
      <c r="I408" s="30">
        <v>91000</v>
      </c>
    </row>
    <row r="409" spans="1:9" ht="16.5" x14ac:dyDescent="0.2">
      <c r="A409" s="26">
        <v>3</v>
      </c>
      <c r="B409" s="31" t="s">
        <v>666</v>
      </c>
      <c r="C409" s="56" t="s">
        <v>589</v>
      </c>
      <c r="D409" s="63" t="s">
        <v>1685</v>
      </c>
      <c r="E409" s="28" t="s">
        <v>631</v>
      </c>
      <c r="F409" s="28" t="s">
        <v>1698</v>
      </c>
      <c r="G409" s="28" t="s">
        <v>1699</v>
      </c>
      <c r="H409" s="29">
        <v>0.70449711366000001</v>
      </c>
      <c r="I409" s="30">
        <v>79000</v>
      </c>
    </row>
    <row r="410" spans="1:9" ht="16.5" x14ac:dyDescent="0.2">
      <c r="A410" s="26">
        <v>3</v>
      </c>
      <c r="B410" s="31" t="s">
        <v>666</v>
      </c>
      <c r="C410" s="56" t="s">
        <v>589</v>
      </c>
      <c r="D410" s="63" t="s">
        <v>1700</v>
      </c>
      <c r="E410" s="28" t="s">
        <v>631</v>
      </c>
      <c r="F410" s="28" t="s">
        <v>1701</v>
      </c>
      <c r="G410" s="28" t="s">
        <v>1702</v>
      </c>
      <c r="H410" s="29">
        <v>0.36842415430800002</v>
      </c>
      <c r="I410" s="30">
        <v>41000</v>
      </c>
    </row>
    <row r="411" spans="1:9" ht="16.5" x14ac:dyDescent="0.2">
      <c r="A411" s="26">
        <v>3</v>
      </c>
      <c r="B411" s="31" t="s">
        <v>666</v>
      </c>
      <c r="C411" s="56" t="s">
        <v>589</v>
      </c>
      <c r="D411" s="63" t="s">
        <v>1703</v>
      </c>
      <c r="E411" s="28" t="s">
        <v>631</v>
      </c>
      <c r="F411" s="28" t="s">
        <v>1704</v>
      </c>
      <c r="G411" s="28" t="s">
        <v>1705</v>
      </c>
      <c r="H411" s="29">
        <v>0.33207772138000002</v>
      </c>
      <c r="I411" s="30">
        <v>37000</v>
      </c>
    </row>
    <row r="412" spans="1:9" ht="16.5" x14ac:dyDescent="0.2">
      <c r="A412" s="26">
        <v>3</v>
      </c>
      <c r="B412" s="31" t="s">
        <v>666</v>
      </c>
      <c r="C412" s="56" t="s">
        <v>589</v>
      </c>
      <c r="D412" s="63" t="s">
        <v>1706</v>
      </c>
      <c r="E412" s="28" t="s">
        <v>631</v>
      </c>
      <c r="F412" s="28" t="s">
        <v>1707</v>
      </c>
      <c r="G412" s="28" t="s">
        <v>1708</v>
      </c>
      <c r="H412" s="29">
        <v>0.21417675767700001</v>
      </c>
      <c r="I412" s="30">
        <v>24000</v>
      </c>
    </row>
    <row r="413" spans="1:9" ht="16.5" x14ac:dyDescent="0.2">
      <c r="A413" s="26">
        <v>3</v>
      </c>
      <c r="B413" s="31" t="s">
        <v>666</v>
      </c>
      <c r="C413" s="56" t="s">
        <v>589</v>
      </c>
      <c r="D413" s="63" t="s">
        <v>1709</v>
      </c>
      <c r="E413" s="28" t="s">
        <v>631</v>
      </c>
      <c r="F413" s="28" t="s">
        <v>1710</v>
      </c>
      <c r="G413" s="28" t="s">
        <v>1711</v>
      </c>
      <c r="H413" s="29">
        <v>0.16316529474499999</v>
      </c>
      <c r="I413" s="30">
        <v>18000</v>
      </c>
    </row>
    <row r="414" spans="1:9" ht="16.5" x14ac:dyDescent="0.2">
      <c r="A414" s="26">
        <v>3</v>
      </c>
      <c r="B414" s="31" t="s">
        <v>666</v>
      </c>
      <c r="C414" s="56" t="s">
        <v>40</v>
      </c>
      <c r="D414" s="63" t="s">
        <v>1712</v>
      </c>
      <c r="E414" s="28" t="s">
        <v>591</v>
      </c>
      <c r="F414" s="28" t="s">
        <v>1713</v>
      </c>
      <c r="G414" s="28" t="s">
        <v>1714</v>
      </c>
      <c r="H414" s="29">
        <v>0.91612052446199999</v>
      </c>
      <c r="I414" s="30">
        <v>948000</v>
      </c>
    </row>
    <row r="415" spans="1:9" ht="16.5" x14ac:dyDescent="0.2">
      <c r="A415" s="26">
        <v>3</v>
      </c>
      <c r="B415" s="31" t="s">
        <v>666</v>
      </c>
      <c r="C415" s="56" t="s">
        <v>40</v>
      </c>
      <c r="D415" s="63" t="s">
        <v>1715</v>
      </c>
      <c r="E415" s="28" t="s">
        <v>591</v>
      </c>
      <c r="F415" s="28" t="s">
        <v>1716</v>
      </c>
      <c r="G415" s="28" t="s">
        <v>1717</v>
      </c>
      <c r="H415" s="29">
        <v>1.76785135353</v>
      </c>
      <c r="I415" s="30">
        <v>703000</v>
      </c>
    </row>
    <row r="416" spans="1:9" ht="16.5" x14ac:dyDescent="0.2">
      <c r="A416" s="26">
        <v>3</v>
      </c>
      <c r="B416" s="31" t="s">
        <v>666</v>
      </c>
      <c r="C416" s="56" t="s">
        <v>40</v>
      </c>
      <c r="D416" s="63" t="s">
        <v>1718</v>
      </c>
      <c r="E416" s="28" t="s">
        <v>644</v>
      </c>
      <c r="F416" s="28" t="s">
        <v>911</v>
      </c>
      <c r="G416" s="28" t="s">
        <v>1719</v>
      </c>
      <c r="H416" s="29">
        <v>6.5167363842699997</v>
      </c>
      <c r="I416" s="30">
        <v>657000</v>
      </c>
    </row>
    <row r="417" spans="1:9" ht="16.5" x14ac:dyDescent="0.2">
      <c r="A417" s="26">
        <v>3</v>
      </c>
      <c r="B417" s="31" t="s">
        <v>666</v>
      </c>
      <c r="C417" s="56" t="s">
        <v>40</v>
      </c>
      <c r="D417" s="63" t="s">
        <v>1715</v>
      </c>
      <c r="E417" s="28" t="s">
        <v>631</v>
      </c>
      <c r="F417" s="28" t="s">
        <v>1169</v>
      </c>
      <c r="G417" s="28" t="s">
        <v>1720</v>
      </c>
      <c r="H417" s="29">
        <v>0.95572091853800001</v>
      </c>
      <c r="I417" s="30">
        <v>10000</v>
      </c>
    </row>
    <row r="418" spans="1:9" ht="16.5" x14ac:dyDescent="0.2">
      <c r="A418" s="26">
        <v>3</v>
      </c>
      <c r="B418" s="32" t="s">
        <v>711</v>
      </c>
      <c r="C418" s="56" t="s">
        <v>589</v>
      </c>
      <c r="D418" s="63" t="s">
        <v>1721</v>
      </c>
      <c r="E418" s="28" t="s">
        <v>631</v>
      </c>
      <c r="F418" s="28" t="s">
        <v>1722</v>
      </c>
      <c r="G418" s="28" t="s">
        <v>1723</v>
      </c>
      <c r="H418" s="29">
        <v>1.1099646675099999</v>
      </c>
      <c r="I418" s="30">
        <v>125000</v>
      </c>
    </row>
    <row r="419" spans="1:9" ht="16.5" x14ac:dyDescent="0.2">
      <c r="A419" s="26">
        <v>3</v>
      </c>
      <c r="B419" s="32" t="s">
        <v>711</v>
      </c>
      <c r="C419" s="56" t="s">
        <v>589</v>
      </c>
      <c r="D419" s="63" t="s">
        <v>1724</v>
      </c>
      <c r="E419" s="28" t="s">
        <v>631</v>
      </c>
      <c r="F419" s="28" t="s">
        <v>1725</v>
      </c>
      <c r="G419" s="28" t="s">
        <v>1726</v>
      </c>
      <c r="H419" s="29">
        <v>2.2751005652299998</v>
      </c>
      <c r="I419" s="30">
        <v>111000</v>
      </c>
    </row>
    <row r="420" spans="1:9" ht="16.5" x14ac:dyDescent="0.2">
      <c r="A420" s="26">
        <v>3</v>
      </c>
      <c r="B420" s="32" t="s">
        <v>711</v>
      </c>
      <c r="C420" s="56" t="s">
        <v>589</v>
      </c>
      <c r="D420" s="63" t="s">
        <v>1727</v>
      </c>
      <c r="E420" s="28" t="s">
        <v>591</v>
      </c>
      <c r="F420" s="28" t="s">
        <v>1728</v>
      </c>
      <c r="G420" s="28" t="s">
        <v>1729</v>
      </c>
      <c r="H420" s="29">
        <v>0.27614395799800001</v>
      </c>
      <c r="I420" s="30">
        <v>110000</v>
      </c>
    </row>
    <row r="421" spans="1:9" ht="16.5" x14ac:dyDescent="0.2">
      <c r="A421" s="26">
        <v>3</v>
      </c>
      <c r="B421" s="32" t="s">
        <v>711</v>
      </c>
      <c r="C421" s="56" t="s">
        <v>589</v>
      </c>
      <c r="D421" s="63" t="s">
        <v>1730</v>
      </c>
      <c r="E421" s="28" t="s">
        <v>631</v>
      </c>
      <c r="F421" s="28" t="s">
        <v>1731</v>
      </c>
      <c r="G421" s="28" t="s">
        <v>1732</v>
      </c>
      <c r="H421" s="29">
        <v>0.44913013417600001</v>
      </c>
      <c r="I421" s="30">
        <v>50000</v>
      </c>
    </row>
    <row r="422" spans="1:9" ht="16.5" x14ac:dyDescent="0.2">
      <c r="A422" s="26">
        <v>3</v>
      </c>
      <c r="B422" s="61" t="s">
        <v>718</v>
      </c>
      <c r="C422" s="56" t="s">
        <v>589</v>
      </c>
      <c r="D422" s="63" t="s">
        <v>1733</v>
      </c>
      <c r="E422" s="28" t="s">
        <v>644</v>
      </c>
      <c r="F422" s="28" t="s">
        <v>1127</v>
      </c>
      <c r="G422" s="28" t="s">
        <v>1734</v>
      </c>
      <c r="H422" s="29">
        <v>3.2915030012700002</v>
      </c>
      <c r="I422" s="30">
        <v>2525000</v>
      </c>
    </row>
    <row r="423" spans="1:9" ht="16.5" x14ac:dyDescent="0.2">
      <c r="A423" s="26">
        <v>3</v>
      </c>
      <c r="B423" s="61" t="s">
        <v>718</v>
      </c>
      <c r="C423" s="56" t="s">
        <v>589</v>
      </c>
      <c r="D423" s="63" t="s">
        <v>1735</v>
      </c>
      <c r="E423" s="28" t="s">
        <v>598</v>
      </c>
      <c r="F423" s="28" t="s">
        <v>1736</v>
      </c>
      <c r="G423" s="28" t="s">
        <v>1737</v>
      </c>
      <c r="H423" s="29">
        <v>1.3623773153900001</v>
      </c>
      <c r="I423" s="30">
        <v>2326000</v>
      </c>
    </row>
    <row r="424" spans="1:9" ht="16.5" x14ac:dyDescent="0.2">
      <c r="A424" s="26">
        <v>3</v>
      </c>
      <c r="B424" s="61" t="s">
        <v>718</v>
      </c>
      <c r="C424" s="56" t="s">
        <v>589</v>
      </c>
      <c r="D424" s="63" t="s">
        <v>1738</v>
      </c>
      <c r="E424" s="28" t="s">
        <v>631</v>
      </c>
      <c r="F424" s="28" t="s">
        <v>1739</v>
      </c>
      <c r="G424" s="28" t="s">
        <v>1190</v>
      </c>
      <c r="H424" s="29">
        <v>2.40352092983</v>
      </c>
      <c r="I424" s="30">
        <v>270000</v>
      </c>
    </row>
    <row r="425" spans="1:9" ht="16.5" x14ac:dyDescent="0.2">
      <c r="A425" s="26">
        <v>3</v>
      </c>
      <c r="B425" s="61" t="s">
        <v>718</v>
      </c>
      <c r="C425" s="56" t="s">
        <v>589</v>
      </c>
      <c r="D425" s="63" t="s">
        <v>1740</v>
      </c>
      <c r="E425" s="28" t="s">
        <v>631</v>
      </c>
      <c r="F425" s="28" t="s">
        <v>1047</v>
      </c>
      <c r="G425" s="28" t="s">
        <v>1741</v>
      </c>
      <c r="H425" s="29">
        <v>3.5474022515799999</v>
      </c>
      <c r="I425" s="30">
        <v>172000</v>
      </c>
    </row>
    <row r="426" spans="1:9" ht="16.5" x14ac:dyDescent="0.2">
      <c r="A426" s="26">
        <v>3</v>
      </c>
      <c r="B426" s="61" t="s">
        <v>718</v>
      </c>
      <c r="C426" s="56" t="s">
        <v>589</v>
      </c>
      <c r="D426" s="63" t="s">
        <v>1742</v>
      </c>
      <c r="E426" s="28" t="s">
        <v>591</v>
      </c>
      <c r="F426" s="28" t="s">
        <v>1743</v>
      </c>
      <c r="G426" s="28" t="s">
        <v>1744</v>
      </c>
      <c r="H426" s="29">
        <v>0.40744859105499998</v>
      </c>
      <c r="I426" s="30">
        <v>162000</v>
      </c>
    </row>
    <row r="427" spans="1:9" ht="16.5" x14ac:dyDescent="0.2">
      <c r="A427" s="26">
        <v>3</v>
      </c>
      <c r="B427" s="61" t="s">
        <v>718</v>
      </c>
      <c r="C427" s="56" t="s">
        <v>589</v>
      </c>
      <c r="D427" s="63" t="s">
        <v>1745</v>
      </c>
      <c r="E427" s="28" t="s">
        <v>631</v>
      </c>
      <c r="F427" s="28" t="s">
        <v>1302</v>
      </c>
      <c r="G427" s="28" t="s">
        <v>1746</v>
      </c>
      <c r="H427" s="29">
        <v>3.3124302854800001</v>
      </c>
      <c r="I427" s="30">
        <v>161000</v>
      </c>
    </row>
    <row r="428" spans="1:9" ht="16.5" x14ac:dyDescent="0.2">
      <c r="A428" s="26">
        <v>3</v>
      </c>
      <c r="B428" s="61" t="s">
        <v>718</v>
      </c>
      <c r="C428" s="56" t="s">
        <v>589</v>
      </c>
      <c r="D428" s="63" t="s">
        <v>1747</v>
      </c>
      <c r="E428" s="28" t="s">
        <v>631</v>
      </c>
      <c r="F428" s="28" t="s">
        <v>1748</v>
      </c>
      <c r="G428" s="28" t="s">
        <v>1749</v>
      </c>
      <c r="H428" s="29">
        <v>1.2805325807800001</v>
      </c>
      <c r="I428" s="30">
        <v>144000</v>
      </c>
    </row>
    <row r="429" spans="1:9" ht="16.5" x14ac:dyDescent="0.2">
      <c r="A429" s="26">
        <v>3</v>
      </c>
      <c r="B429" s="61" t="s">
        <v>718</v>
      </c>
      <c r="C429" s="56" t="s">
        <v>589</v>
      </c>
      <c r="D429" s="63" t="s">
        <v>1750</v>
      </c>
      <c r="E429" s="28" t="s">
        <v>631</v>
      </c>
      <c r="F429" s="28" t="s">
        <v>1751</v>
      </c>
      <c r="G429" s="28" t="s">
        <v>1752</v>
      </c>
      <c r="H429" s="29">
        <v>2.5438825437400001</v>
      </c>
      <c r="I429" s="30">
        <v>124000</v>
      </c>
    </row>
    <row r="430" spans="1:9" ht="16.5" x14ac:dyDescent="0.2">
      <c r="A430" s="26">
        <v>3</v>
      </c>
      <c r="B430" s="61" t="s">
        <v>718</v>
      </c>
      <c r="C430" s="56" t="s">
        <v>589</v>
      </c>
      <c r="D430" s="63" t="s">
        <v>1753</v>
      </c>
      <c r="E430" s="28" t="s">
        <v>631</v>
      </c>
      <c r="F430" s="28" t="s">
        <v>1754</v>
      </c>
      <c r="G430" s="28" t="s">
        <v>1755</v>
      </c>
      <c r="H430" s="29">
        <v>1.02948674738</v>
      </c>
      <c r="I430" s="30">
        <v>116000</v>
      </c>
    </row>
    <row r="431" spans="1:9" ht="16.5" x14ac:dyDescent="0.2">
      <c r="A431" s="26">
        <v>3</v>
      </c>
      <c r="B431" s="61" t="s">
        <v>718</v>
      </c>
      <c r="C431" s="56" t="s">
        <v>589</v>
      </c>
      <c r="D431" s="63" t="s">
        <v>1756</v>
      </c>
      <c r="E431" s="28" t="s">
        <v>631</v>
      </c>
      <c r="F431" s="28" t="s">
        <v>1757</v>
      </c>
      <c r="G431" s="28" t="s">
        <v>1758</v>
      </c>
      <c r="H431" s="29">
        <v>1.5601636537400001</v>
      </c>
      <c r="I431" s="30">
        <v>76000</v>
      </c>
    </row>
    <row r="432" spans="1:9" ht="16.5" x14ac:dyDescent="0.2">
      <c r="A432" s="26">
        <v>3</v>
      </c>
      <c r="B432" s="61" t="s">
        <v>718</v>
      </c>
      <c r="C432" s="56" t="s">
        <v>589</v>
      </c>
      <c r="D432" s="63" t="s">
        <v>1759</v>
      </c>
      <c r="E432" s="28" t="s">
        <v>631</v>
      </c>
      <c r="F432" s="28" t="s">
        <v>1517</v>
      </c>
      <c r="G432" s="28" t="s">
        <v>1760</v>
      </c>
      <c r="H432" s="29">
        <v>0.40345406131799999</v>
      </c>
      <c r="I432" s="30">
        <v>45000</v>
      </c>
    </row>
    <row r="433" spans="1:9" ht="16.5" x14ac:dyDescent="0.2">
      <c r="A433" s="26">
        <v>3</v>
      </c>
      <c r="B433" s="61" t="s">
        <v>718</v>
      </c>
      <c r="C433" s="56" t="s">
        <v>589</v>
      </c>
      <c r="D433" s="63" t="s">
        <v>1761</v>
      </c>
      <c r="E433" s="28" t="s">
        <v>631</v>
      </c>
      <c r="F433" s="28" t="s">
        <v>1762</v>
      </c>
      <c r="G433" s="28" t="s">
        <v>1763</v>
      </c>
      <c r="H433" s="29">
        <v>0.50701099124000004</v>
      </c>
      <c r="I433" s="30">
        <v>25000</v>
      </c>
    </row>
    <row r="434" spans="1:9" ht="16.5" x14ac:dyDescent="0.2">
      <c r="A434" s="26">
        <v>3</v>
      </c>
      <c r="B434" s="61" t="s">
        <v>718</v>
      </c>
      <c r="C434" s="56" t="s">
        <v>589</v>
      </c>
      <c r="D434" s="63" t="s">
        <v>1764</v>
      </c>
      <c r="E434" s="28" t="s">
        <v>631</v>
      </c>
      <c r="F434" s="28" t="s">
        <v>1765</v>
      </c>
      <c r="G434" s="28" t="s">
        <v>1766</v>
      </c>
      <c r="H434" s="29">
        <v>0.41822263552700001</v>
      </c>
      <c r="I434" s="30">
        <v>20000</v>
      </c>
    </row>
    <row r="435" spans="1:9" ht="16.5" x14ac:dyDescent="0.2">
      <c r="A435" s="26">
        <v>3</v>
      </c>
      <c r="B435" s="61" t="s">
        <v>718</v>
      </c>
      <c r="C435" s="56" t="s">
        <v>589</v>
      </c>
      <c r="D435" s="63" t="s">
        <v>1767</v>
      </c>
      <c r="E435" s="28" t="s">
        <v>631</v>
      </c>
      <c r="F435" s="28" t="s">
        <v>1768</v>
      </c>
      <c r="G435" s="28" t="s">
        <v>1769</v>
      </c>
      <c r="H435" s="29">
        <v>0.38839389176099998</v>
      </c>
      <c r="I435" s="30">
        <v>19000</v>
      </c>
    </row>
    <row r="436" spans="1:9" ht="16.5" x14ac:dyDescent="0.2">
      <c r="A436" s="26">
        <v>3</v>
      </c>
      <c r="B436" s="61" t="s">
        <v>718</v>
      </c>
      <c r="C436" s="56" t="s">
        <v>589</v>
      </c>
      <c r="D436" s="63" t="s">
        <v>1770</v>
      </c>
      <c r="E436" s="28" t="s">
        <v>631</v>
      </c>
      <c r="F436" s="28" t="s">
        <v>709</v>
      </c>
      <c r="G436" s="28" t="s">
        <v>1771</v>
      </c>
      <c r="H436" s="29">
        <v>0.30871431911699998</v>
      </c>
      <c r="I436" s="30">
        <v>15000</v>
      </c>
    </row>
    <row r="437" spans="1:9" ht="16.5" x14ac:dyDescent="0.2">
      <c r="A437" s="26">
        <v>3</v>
      </c>
      <c r="B437" s="61" t="s">
        <v>718</v>
      </c>
      <c r="C437" s="56" t="s">
        <v>589</v>
      </c>
      <c r="D437" s="63" t="s">
        <v>1772</v>
      </c>
      <c r="E437" s="28" t="s">
        <v>631</v>
      </c>
      <c r="F437" s="28" t="s">
        <v>1773</v>
      </c>
      <c r="G437" s="28" t="s">
        <v>1774</v>
      </c>
      <c r="H437" s="29">
        <v>7.8349348417999995E-2</v>
      </c>
      <c r="I437" s="30">
        <v>9000</v>
      </c>
    </row>
    <row r="438" spans="1:9" ht="16.5" x14ac:dyDescent="0.2">
      <c r="A438" s="26">
        <v>3</v>
      </c>
      <c r="B438" s="61" t="s">
        <v>718</v>
      </c>
      <c r="C438" s="56" t="s">
        <v>589</v>
      </c>
      <c r="D438" s="63" t="s">
        <v>1775</v>
      </c>
      <c r="E438" s="28" t="s">
        <v>631</v>
      </c>
      <c r="F438" s="28" t="s">
        <v>1776</v>
      </c>
      <c r="G438" s="28" t="s">
        <v>1777</v>
      </c>
      <c r="H438" s="29">
        <v>5.7924828466999999E-2</v>
      </c>
      <c r="I438" s="30">
        <v>6000</v>
      </c>
    </row>
    <row r="439" spans="1:9" ht="16.5" x14ac:dyDescent="0.2">
      <c r="A439" s="26">
        <v>3</v>
      </c>
      <c r="B439" s="61" t="s">
        <v>718</v>
      </c>
      <c r="C439" s="56" t="s">
        <v>40</v>
      </c>
      <c r="D439" s="63" t="s">
        <v>1778</v>
      </c>
      <c r="E439" s="28" t="s">
        <v>644</v>
      </c>
      <c r="F439" s="28" t="s">
        <v>1779</v>
      </c>
      <c r="G439" s="28" t="s">
        <v>1780</v>
      </c>
      <c r="H439" s="29">
        <v>3.5323040321599999</v>
      </c>
      <c r="I439" s="30">
        <v>2710000</v>
      </c>
    </row>
    <row r="440" spans="1:9" ht="16.5" x14ac:dyDescent="0.2">
      <c r="A440" s="26">
        <v>3</v>
      </c>
      <c r="B440" s="61" t="s">
        <v>718</v>
      </c>
      <c r="C440" s="56" t="s">
        <v>40</v>
      </c>
      <c r="D440" s="63" t="s">
        <v>1781</v>
      </c>
      <c r="E440" s="28" t="s">
        <v>644</v>
      </c>
      <c r="F440" s="28" t="s">
        <v>1782</v>
      </c>
      <c r="G440" s="28" t="s">
        <v>1783</v>
      </c>
      <c r="H440" s="29">
        <v>2.3622718006399999</v>
      </c>
      <c r="I440" s="30">
        <v>1812000</v>
      </c>
    </row>
    <row r="441" spans="1:9" ht="16.5" x14ac:dyDescent="0.2">
      <c r="A441" s="26">
        <v>3</v>
      </c>
      <c r="B441" s="61" t="s">
        <v>718</v>
      </c>
      <c r="C441" s="56" t="s">
        <v>40</v>
      </c>
      <c r="D441" s="63" t="s">
        <v>1784</v>
      </c>
      <c r="E441" s="28" t="s">
        <v>644</v>
      </c>
      <c r="F441" s="28" t="s">
        <v>1785</v>
      </c>
      <c r="G441" s="28" t="s">
        <v>1786</v>
      </c>
      <c r="H441" s="29">
        <v>1.8250933303900001</v>
      </c>
      <c r="I441" s="30">
        <v>1400000</v>
      </c>
    </row>
    <row r="442" spans="1:9" ht="16.5" x14ac:dyDescent="0.2">
      <c r="A442" s="26">
        <v>3</v>
      </c>
      <c r="B442" s="61" t="s">
        <v>718</v>
      </c>
      <c r="C442" s="56" t="s">
        <v>40</v>
      </c>
      <c r="D442" s="63" t="s">
        <v>1787</v>
      </c>
      <c r="E442" s="28" t="s">
        <v>644</v>
      </c>
      <c r="F442" s="28" t="s">
        <v>1788</v>
      </c>
      <c r="G442" s="28" t="s">
        <v>738</v>
      </c>
      <c r="H442" s="29">
        <v>0.237110091947</v>
      </c>
      <c r="I442" s="30">
        <v>182000</v>
      </c>
    </row>
    <row r="443" spans="1:9" ht="16.5" x14ac:dyDescent="0.2">
      <c r="A443" s="26">
        <v>3</v>
      </c>
      <c r="B443" s="61" t="s">
        <v>718</v>
      </c>
      <c r="C443" s="56" t="s">
        <v>40</v>
      </c>
      <c r="D443" s="63" t="s">
        <v>1789</v>
      </c>
      <c r="E443" s="28" t="s">
        <v>644</v>
      </c>
      <c r="F443" s="28" t="s">
        <v>1790</v>
      </c>
      <c r="G443" s="28" t="s">
        <v>1791</v>
      </c>
      <c r="H443" s="29">
        <v>1.95007607385</v>
      </c>
      <c r="I443" s="30">
        <v>125000</v>
      </c>
    </row>
    <row r="444" spans="1:9" ht="16.5" x14ac:dyDescent="0.2">
      <c r="A444" s="26">
        <v>3</v>
      </c>
      <c r="B444" s="62" t="s">
        <v>775</v>
      </c>
      <c r="C444" s="56" t="s">
        <v>589</v>
      </c>
      <c r="D444" s="63" t="s">
        <v>1792</v>
      </c>
      <c r="E444" s="28" t="s">
        <v>644</v>
      </c>
      <c r="F444" s="28" t="s">
        <v>1793</v>
      </c>
      <c r="G444" s="28" t="s">
        <v>1794</v>
      </c>
      <c r="H444" s="29">
        <v>0.94590202001699997</v>
      </c>
      <c r="I444" s="30">
        <v>726000</v>
      </c>
    </row>
    <row r="445" spans="1:9" ht="16.5" x14ac:dyDescent="0.2">
      <c r="A445" s="26">
        <v>3</v>
      </c>
      <c r="B445" s="62" t="s">
        <v>775</v>
      </c>
      <c r="C445" s="56" t="s">
        <v>589</v>
      </c>
      <c r="D445" s="63" t="s">
        <v>1795</v>
      </c>
      <c r="E445" s="28" t="s">
        <v>631</v>
      </c>
      <c r="F445" s="28" t="s">
        <v>951</v>
      </c>
      <c r="G445" s="28" t="s">
        <v>1796</v>
      </c>
      <c r="H445" s="29">
        <v>0.97609801282099995</v>
      </c>
      <c r="I445" s="30">
        <v>110000</v>
      </c>
    </row>
    <row r="446" spans="1:9" ht="16.5" x14ac:dyDescent="0.2">
      <c r="A446" s="26">
        <v>3</v>
      </c>
      <c r="B446" s="62" t="s">
        <v>775</v>
      </c>
      <c r="C446" s="56" t="s">
        <v>589</v>
      </c>
      <c r="D446" s="63" t="s">
        <v>1797</v>
      </c>
      <c r="E446" s="28" t="s">
        <v>631</v>
      </c>
      <c r="F446" s="28" t="s">
        <v>1798</v>
      </c>
      <c r="G446" s="28" t="s">
        <v>1799</v>
      </c>
      <c r="H446" s="29">
        <v>0.76573945373300001</v>
      </c>
      <c r="I446" s="30">
        <v>37000</v>
      </c>
    </row>
    <row r="447" spans="1:9" ht="16.5" x14ac:dyDescent="0.2">
      <c r="A447" s="26">
        <v>3</v>
      </c>
      <c r="B447" s="62" t="s">
        <v>775</v>
      </c>
      <c r="C447" s="56" t="s">
        <v>589</v>
      </c>
      <c r="D447" s="63" t="s">
        <v>1800</v>
      </c>
      <c r="E447" s="28" t="s">
        <v>631</v>
      </c>
      <c r="F447" s="28" t="s">
        <v>1099</v>
      </c>
      <c r="G447" s="28" t="s">
        <v>1801</v>
      </c>
      <c r="H447" s="29">
        <v>0.30458328820300001</v>
      </c>
      <c r="I447" s="30">
        <v>34000</v>
      </c>
    </row>
    <row r="448" spans="1:9" ht="16.5" x14ac:dyDescent="0.2">
      <c r="A448" s="26">
        <v>3</v>
      </c>
      <c r="B448" s="62" t="s">
        <v>775</v>
      </c>
      <c r="C448" s="56" t="s">
        <v>40</v>
      </c>
      <c r="D448" s="63" t="s">
        <v>1802</v>
      </c>
      <c r="E448" s="28" t="s">
        <v>598</v>
      </c>
      <c r="F448" s="28" t="s">
        <v>1803</v>
      </c>
      <c r="G448" s="28" t="s">
        <v>1804</v>
      </c>
      <c r="H448" s="29">
        <v>4.7842662626400001</v>
      </c>
      <c r="I448" s="30">
        <v>8168000</v>
      </c>
    </row>
    <row r="449" spans="1:9" ht="16.5" x14ac:dyDescent="0.2">
      <c r="A449" s="26">
        <v>3</v>
      </c>
      <c r="B449" s="62" t="s">
        <v>775</v>
      </c>
      <c r="C449" s="56" t="s">
        <v>40</v>
      </c>
      <c r="D449" s="63" t="s">
        <v>1805</v>
      </c>
      <c r="E449" s="28" t="s">
        <v>644</v>
      </c>
      <c r="F449" s="28" t="s">
        <v>1806</v>
      </c>
      <c r="G449" s="28" t="s">
        <v>1807</v>
      </c>
      <c r="H449" s="29">
        <v>8.2167553494900005</v>
      </c>
      <c r="I449" s="30">
        <v>6304000</v>
      </c>
    </row>
    <row r="450" spans="1:9" ht="16.5" x14ac:dyDescent="0.2">
      <c r="A450" s="26">
        <v>3</v>
      </c>
      <c r="B450" s="62" t="s">
        <v>775</v>
      </c>
      <c r="C450" s="56" t="s">
        <v>40</v>
      </c>
      <c r="D450" s="63" t="s">
        <v>1808</v>
      </c>
      <c r="E450" s="28" t="s">
        <v>631</v>
      </c>
      <c r="F450" s="28" t="s">
        <v>1154</v>
      </c>
      <c r="G450" s="28" t="s">
        <v>1809</v>
      </c>
      <c r="H450" s="29">
        <v>1.84055915208</v>
      </c>
      <c r="I450" s="30">
        <v>207000</v>
      </c>
    </row>
    <row r="451" spans="1:9" ht="16.5" x14ac:dyDescent="0.2">
      <c r="A451" s="26">
        <v>3</v>
      </c>
      <c r="B451" s="33" t="s">
        <v>791</v>
      </c>
      <c r="C451" s="56" t="s">
        <v>589</v>
      </c>
      <c r="D451" s="63" t="s">
        <v>1810</v>
      </c>
      <c r="E451" s="28" t="s">
        <v>591</v>
      </c>
      <c r="F451" s="28" t="s">
        <v>1811</v>
      </c>
      <c r="G451" s="28" t="s">
        <v>1812</v>
      </c>
      <c r="H451" s="29">
        <v>0.73993570152400001</v>
      </c>
      <c r="I451" s="30">
        <v>766000</v>
      </c>
    </row>
    <row r="452" spans="1:9" ht="16.5" x14ac:dyDescent="0.2">
      <c r="A452" s="26">
        <v>3</v>
      </c>
      <c r="B452" s="33" t="s">
        <v>791</v>
      </c>
      <c r="C452" s="56" t="s">
        <v>589</v>
      </c>
      <c r="D452" s="63" t="s">
        <v>1813</v>
      </c>
      <c r="E452" s="28" t="s">
        <v>598</v>
      </c>
      <c r="F452" s="28" t="s">
        <v>1814</v>
      </c>
      <c r="G452" s="28" t="s">
        <v>1815</v>
      </c>
      <c r="H452" s="29">
        <v>0.49163296953800001</v>
      </c>
      <c r="I452" s="30">
        <v>709000</v>
      </c>
    </row>
    <row r="453" spans="1:9" ht="16.5" x14ac:dyDescent="0.2">
      <c r="A453" s="26">
        <v>3</v>
      </c>
      <c r="B453" s="33" t="s">
        <v>791</v>
      </c>
      <c r="C453" s="56" t="s">
        <v>589</v>
      </c>
      <c r="D453" s="63" t="s">
        <v>1816</v>
      </c>
      <c r="E453" s="28" t="s">
        <v>598</v>
      </c>
      <c r="F453" s="28" t="s">
        <v>1096</v>
      </c>
      <c r="G453" s="28" t="s">
        <v>1817</v>
      </c>
      <c r="H453" s="29">
        <v>0.44687850164999998</v>
      </c>
      <c r="I453" s="30">
        <v>644000</v>
      </c>
    </row>
    <row r="454" spans="1:9" ht="16.5" x14ac:dyDescent="0.2">
      <c r="A454" s="26">
        <v>3</v>
      </c>
      <c r="B454" s="33" t="s">
        <v>791</v>
      </c>
      <c r="C454" s="56" t="s">
        <v>589</v>
      </c>
      <c r="D454" s="63" t="s">
        <v>1818</v>
      </c>
      <c r="E454" s="28" t="s">
        <v>591</v>
      </c>
      <c r="F454" s="28" t="s">
        <v>1739</v>
      </c>
      <c r="G454" s="28" t="s">
        <v>1819</v>
      </c>
      <c r="H454" s="29">
        <v>0.61266938121500003</v>
      </c>
      <c r="I454" s="30">
        <v>634000</v>
      </c>
    </row>
    <row r="455" spans="1:9" ht="16.5" x14ac:dyDescent="0.2">
      <c r="A455" s="26">
        <v>3</v>
      </c>
      <c r="B455" s="33" t="s">
        <v>791</v>
      </c>
      <c r="C455" s="56" t="s">
        <v>589</v>
      </c>
      <c r="D455" s="63" t="s">
        <v>1820</v>
      </c>
      <c r="E455" s="28" t="s">
        <v>640</v>
      </c>
      <c r="F455" s="28" t="s">
        <v>1821</v>
      </c>
      <c r="G455" s="28" t="s">
        <v>1822</v>
      </c>
      <c r="H455" s="29">
        <v>1.2924441062700001</v>
      </c>
      <c r="I455" s="30">
        <v>616000</v>
      </c>
    </row>
    <row r="456" spans="1:9" ht="16.5" x14ac:dyDescent="0.2">
      <c r="A456" s="26">
        <v>3</v>
      </c>
      <c r="B456" s="33" t="s">
        <v>791</v>
      </c>
      <c r="C456" s="56" t="s">
        <v>589</v>
      </c>
      <c r="D456" s="63" t="s">
        <v>1823</v>
      </c>
      <c r="E456" s="28" t="s">
        <v>756</v>
      </c>
      <c r="F456" s="28" t="s">
        <v>1824</v>
      </c>
      <c r="G456" s="28" t="s">
        <v>1825</v>
      </c>
      <c r="H456" s="29">
        <v>1.8575390228499999</v>
      </c>
      <c r="I456" s="30">
        <v>498000</v>
      </c>
    </row>
    <row r="457" spans="1:9" ht="16.5" x14ac:dyDescent="0.2">
      <c r="A457" s="26">
        <v>3</v>
      </c>
      <c r="B457" s="33" t="s">
        <v>791</v>
      </c>
      <c r="C457" s="56" t="s">
        <v>589</v>
      </c>
      <c r="D457" s="63" t="s">
        <v>1826</v>
      </c>
      <c r="E457" s="28" t="s">
        <v>591</v>
      </c>
      <c r="F457" s="28" t="s">
        <v>1827</v>
      </c>
      <c r="G457" s="28" t="s">
        <v>1828</v>
      </c>
      <c r="H457" s="29">
        <v>1.2268272823799999</v>
      </c>
      <c r="I457" s="30">
        <v>488000</v>
      </c>
    </row>
    <row r="458" spans="1:9" ht="16.5" x14ac:dyDescent="0.2">
      <c r="A458" s="26">
        <v>3</v>
      </c>
      <c r="B458" s="33" t="s">
        <v>791</v>
      </c>
      <c r="C458" s="56" t="s">
        <v>589</v>
      </c>
      <c r="D458" s="63" t="s">
        <v>1829</v>
      </c>
      <c r="E458" s="28" t="s">
        <v>631</v>
      </c>
      <c r="F458" s="28" t="s">
        <v>1830</v>
      </c>
      <c r="G458" s="28" t="s">
        <v>1831</v>
      </c>
      <c r="H458" s="29">
        <v>9.7181887075900004</v>
      </c>
      <c r="I458" s="30">
        <v>472000</v>
      </c>
    </row>
    <row r="459" spans="1:9" ht="16.5" x14ac:dyDescent="0.2">
      <c r="A459" s="26">
        <v>3</v>
      </c>
      <c r="B459" s="33" t="s">
        <v>791</v>
      </c>
      <c r="C459" s="56" t="s">
        <v>589</v>
      </c>
      <c r="D459" s="63" t="s">
        <v>1832</v>
      </c>
      <c r="E459" s="28" t="s">
        <v>591</v>
      </c>
      <c r="F459" s="28" t="s">
        <v>1833</v>
      </c>
      <c r="G459" s="28" t="s">
        <v>1834</v>
      </c>
      <c r="H459" s="29">
        <v>0.94433582273000005</v>
      </c>
      <c r="I459" s="30">
        <v>376000</v>
      </c>
    </row>
    <row r="460" spans="1:9" ht="16.5" x14ac:dyDescent="0.2">
      <c r="A460" s="26">
        <v>3</v>
      </c>
      <c r="B460" s="33" t="s">
        <v>791</v>
      </c>
      <c r="C460" s="56" t="s">
        <v>589</v>
      </c>
      <c r="D460" s="63" t="s">
        <v>1835</v>
      </c>
      <c r="E460" s="28" t="s">
        <v>591</v>
      </c>
      <c r="F460" s="28" t="s">
        <v>1836</v>
      </c>
      <c r="G460" s="28" t="s">
        <v>1837</v>
      </c>
      <c r="H460" s="29">
        <v>0.79833011297900003</v>
      </c>
      <c r="I460" s="30">
        <v>318000</v>
      </c>
    </row>
    <row r="461" spans="1:9" ht="16.5" x14ac:dyDescent="0.2">
      <c r="A461" s="26">
        <v>3</v>
      </c>
      <c r="B461" s="33" t="s">
        <v>791</v>
      </c>
      <c r="C461" s="56" t="s">
        <v>589</v>
      </c>
      <c r="D461" s="63" t="s">
        <v>1838</v>
      </c>
      <c r="E461" s="28" t="s">
        <v>598</v>
      </c>
      <c r="F461" s="28" t="s">
        <v>768</v>
      </c>
      <c r="G461" s="28" t="s">
        <v>1839</v>
      </c>
      <c r="H461" s="29">
        <v>0.17369740267299999</v>
      </c>
      <c r="I461" s="30">
        <v>297000</v>
      </c>
    </row>
    <row r="462" spans="1:9" ht="16.5" x14ac:dyDescent="0.2">
      <c r="A462" s="26">
        <v>3</v>
      </c>
      <c r="B462" s="33" t="s">
        <v>791</v>
      </c>
      <c r="C462" s="56" t="s">
        <v>589</v>
      </c>
      <c r="D462" s="63" t="s">
        <v>1840</v>
      </c>
      <c r="E462" s="28" t="s">
        <v>591</v>
      </c>
      <c r="F462" s="28" t="s">
        <v>1841</v>
      </c>
      <c r="G462" s="28" t="s">
        <v>1842</v>
      </c>
      <c r="H462" s="29">
        <v>0.74334282518299999</v>
      </c>
      <c r="I462" s="30">
        <v>296000</v>
      </c>
    </row>
    <row r="463" spans="1:9" ht="16.5" x14ac:dyDescent="0.2">
      <c r="A463" s="26">
        <v>3</v>
      </c>
      <c r="B463" s="33" t="s">
        <v>791</v>
      </c>
      <c r="C463" s="56" t="s">
        <v>589</v>
      </c>
      <c r="D463" s="63" t="s">
        <v>1843</v>
      </c>
      <c r="E463" s="28" t="s">
        <v>591</v>
      </c>
      <c r="F463" s="28" t="s">
        <v>1844</v>
      </c>
      <c r="G463" s="28" t="s">
        <v>1845</v>
      </c>
      <c r="H463" s="29">
        <v>0.72363562321499997</v>
      </c>
      <c r="I463" s="30">
        <v>288000</v>
      </c>
    </row>
    <row r="464" spans="1:9" ht="16.5" x14ac:dyDescent="0.2">
      <c r="A464" s="26">
        <v>3</v>
      </c>
      <c r="B464" s="33" t="s">
        <v>791</v>
      </c>
      <c r="C464" s="56" t="s">
        <v>589</v>
      </c>
      <c r="D464" s="63" t="s">
        <v>1846</v>
      </c>
      <c r="E464" s="28" t="s">
        <v>756</v>
      </c>
      <c r="F464" s="28" t="s">
        <v>1847</v>
      </c>
      <c r="G464" s="28" t="s">
        <v>1848</v>
      </c>
      <c r="H464" s="29">
        <v>1.07089886796</v>
      </c>
      <c r="I464" s="30">
        <v>287000</v>
      </c>
    </row>
    <row r="465" spans="1:9" ht="16.5" x14ac:dyDescent="0.2">
      <c r="A465" s="26">
        <v>3</v>
      </c>
      <c r="B465" s="33" t="s">
        <v>791</v>
      </c>
      <c r="C465" s="56" t="s">
        <v>589</v>
      </c>
      <c r="D465" s="63" t="s">
        <v>1849</v>
      </c>
      <c r="E465" s="28" t="s">
        <v>756</v>
      </c>
      <c r="F465" s="28" t="s">
        <v>1850</v>
      </c>
      <c r="G465" s="28" t="s">
        <v>1851</v>
      </c>
      <c r="H465" s="29">
        <v>0.989297208998</v>
      </c>
      <c r="I465" s="30">
        <v>265000</v>
      </c>
    </row>
    <row r="466" spans="1:9" ht="16.5" x14ac:dyDescent="0.2">
      <c r="A466" s="26">
        <v>3</v>
      </c>
      <c r="B466" s="33" t="s">
        <v>791</v>
      </c>
      <c r="C466" s="56" t="s">
        <v>589</v>
      </c>
      <c r="D466" s="63" t="s">
        <v>1852</v>
      </c>
      <c r="E466" s="28" t="s">
        <v>756</v>
      </c>
      <c r="F466" s="28" t="s">
        <v>1252</v>
      </c>
      <c r="G466" s="28" t="s">
        <v>1853</v>
      </c>
      <c r="H466" s="29">
        <v>0.9677942115</v>
      </c>
      <c r="I466" s="30">
        <v>260000</v>
      </c>
    </row>
    <row r="467" spans="1:9" ht="16.5" x14ac:dyDescent="0.2">
      <c r="A467" s="26">
        <v>3</v>
      </c>
      <c r="B467" s="33" t="s">
        <v>791</v>
      </c>
      <c r="C467" s="56" t="s">
        <v>589</v>
      </c>
      <c r="D467" s="63" t="s">
        <v>1854</v>
      </c>
      <c r="E467" s="28" t="s">
        <v>591</v>
      </c>
      <c r="F467" s="28" t="s">
        <v>1855</v>
      </c>
      <c r="G467" s="28" t="s">
        <v>1856</v>
      </c>
      <c r="H467" s="29">
        <v>0.62363256027299996</v>
      </c>
      <c r="I467" s="30">
        <v>248000</v>
      </c>
    </row>
    <row r="468" spans="1:9" ht="16.5" x14ac:dyDescent="0.2">
      <c r="A468" s="26">
        <v>3</v>
      </c>
      <c r="B468" s="33" t="s">
        <v>791</v>
      </c>
      <c r="C468" s="56" t="s">
        <v>589</v>
      </c>
      <c r="D468" s="63" t="s">
        <v>1857</v>
      </c>
      <c r="E468" s="28" t="s">
        <v>591</v>
      </c>
      <c r="F468" s="28" t="s">
        <v>1858</v>
      </c>
      <c r="G468" s="28" t="s">
        <v>1374</v>
      </c>
      <c r="H468" s="29">
        <v>0.55850851959199999</v>
      </c>
      <c r="I468" s="30">
        <v>222000</v>
      </c>
    </row>
    <row r="469" spans="1:9" ht="16.5" x14ac:dyDescent="0.2">
      <c r="A469" s="26">
        <v>3</v>
      </c>
      <c r="B469" s="33" t="s">
        <v>791</v>
      </c>
      <c r="C469" s="56" t="s">
        <v>589</v>
      </c>
      <c r="D469" s="63" t="s">
        <v>1820</v>
      </c>
      <c r="E469" s="28" t="s">
        <v>591</v>
      </c>
      <c r="F469" s="28" t="s">
        <v>1859</v>
      </c>
      <c r="G469" s="28" t="s">
        <v>1822</v>
      </c>
      <c r="H469" s="29">
        <v>0.54429108369199997</v>
      </c>
      <c r="I469" s="30">
        <v>217000</v>
      </c>
    </row>
    <row r="470" spans="1:9" ht="16.5" x14ac:dyDescent="0.2">
      <c r="A470" s="26">
        <v>3</v>
      </c>
      <c r="B470" s="33" t="s">
        <v>791</v>
      </c>
      <c r="C470" s="56" t="s">
        <v>589</v>
      </c>
      <c r="D470" s="63" t="s">
        <v>1860</v>
      </c>
      <c r="E470" s="28" t="s">
        <v>598</v>
      </c>
      <c r="F470" s="28" t="s">
        <v>1861</v>
      </c>
      <c r="G470" s="28" t="s">
        <v>1862</v>
      </c>
      <c r="H470" s="29">
        <v>0.147873365576</v>
      </c>
      <c r="I470" s="30">
        <v>213000</v>
      </c>
    </row>
    <row r="471" spans="1:9" ht="16.5" x14ac:dyDescent="0.2">
      <c r="A471" s="26">
        <v>3</v>
      </c>
      <c r="B471" s="33" t="s">
        <v>791</v>
      </c>
      <c r="C471" s="56" t="s">
        <v>589</v>
      </c>
      <c r="D471" s="63" t="s">
        <v>1863</v>
      </c>
      <c r="E471" s="28" t="s">
        <v>631</v>
      </c>
      <c r="F471" s="28" t="s">
        <v>1864</v>
      </c>
      <c r="G471" s="28" t="s">
        <v>1865</v>
      </c>
      <c r="H471" s="29">
        <v>1.8298668921700001</v>
      </c>
      <c r="I471" s="30">
        <v>205000</v>
      </c>
    </row>
    <row r="472" spans="1:9" ht="16.5" x14ac:dyDescent="0.2">
      <c r="A472" s="26">
        <v>3</v>
      </c>
      <c r="B472" s="33" t="s">
        <v>791</v>
      </c>
      <c r="C472" s="56" t="s">
        <v>589</v>
      </c>
      <c r="D472" s="63" t="s">
        <v>1866</v>
      </c>
      <c r="E472" s="28" t="s">
        <v>631</v>
      </c>
      <c r="F472" s="28" t="s">
        <v>1867</v>
      </c>
      <c r="G472" s="28" t="s">
        <v>1868</v>
      </c>
      <c r="H472" s="29">
        <v>1.6940478596699999</v>
      </c>
      <c r="I472" s="30">
        <v>190000</v>
      </c>
    </row>
    <row r="473" spans="1:9" ht="16.5" x14ac:dyDescent="0.2">
      <c r="A473" s="26">
        <v>3</v>
      </c>
      <c r="B473" s="33" t="s">
        <v>791</v>
      </c>
      <c r="C473" s="56" t="s">
        <v>589</v>
      </c>
      <c r="D473" s="63" t="s">
        <v>1869</v>
      </c>
      <c r="E473" s="28" t="s">
        <v>591</v>
      </c>
      <c r="F473" s="28" t="s">
        <v>1785</v>
      </c>
      <c r="G473" s="28" t="s">
        <v>1870</v>
      </c>
      <c r="H473" s="29">
        <v>0.46425113059099998</v>
      </c>
      <c r="I473" s="30">
        <v>185000</v>
      </c>
    </row>
    <row r="474" spans="1:9" ht="16.5" x14ac:dyDescent="0.2">
      <c r="A474" s="26">
        <v>3</v>
      </c>
      <c r="B474" s="33" t="s">
        <v>791</v>
      </c>
      <c r="C474" s="56" t="s">
        <v>589</v>
      </c>
      <c r="D474" s="63" t="s">
        <v>1871</v>
      </c>
      <c r="E474" s="28" t="s">
        <v>756</v>
      </c>
      <c r="F474" s="28" t="s">
        <v>1872</v>
      </c>
      <c r="G474" s="28" t="s">
        <v>1873</v>
      </c>
      <c r="H474" s="29">
        <v>0.65490863469399996</v>
      </c>
      <c r="I474" s="30">
        <v>176000</v>
      </c>
    </row>
    <row r="475" spans="1:9" ht="16.5" x14ac:dyDescent="0.2">
      <c r="A475" s="26">
        <v>3</v>
      </c>
      <c r="B475" s="33" t="s">
        <v>791</v>
      </c>
      <c r="C475" s="56" t="s">
        <v>589</v>
      </c>
      <c r="D475" s="63" t="s">
        <v>1874</v>
      </c>
      <c r="E475" s="28" t="s">
        <v>640</v>
      </c>
      <c r="F475" s="28" t="s">
        <v>1672</v>
      </c>
      <c r="G475" s="28" t="s">
        <v>1875</v>
      </c>
      <c r="H475" s="29">
        <v>0.362027549728</v>
      </c>
      <c r="I475" s="30">
        <v>173000</v>
      </c>
    </row>
    <row r="476" spans="1:9" ht="16.5" x14ac:dyDescent="0.2">
      <c r="A476" s="26">
        <v>3</v>
      </c>
      <c r="B476" s="33" t="s">
        <v>791</v>
      </c>
      <c r="C476" s="56" t="s">
        <v>589</v>
      </c>
      <c r="D476" s="63" t="s">
        <v>1874</v>
      </c>
      <c r="E476" s="28" t="s">
        <v>631</v>
      </c>
      <c r="F476" s="28" t="s">
        <v>1281</v>
      </c>
      <c r="G476" s="28" t="s">
        <v>1876</v>
      </c>
      <c r="H476" s="29">
        <v>1.5106247312300001</v>
      </c>
      <c r="I476" s="30">
        <v>169000</v>
      </c>
    </row>
    <row r="477" spans="1:9" ht="16.5" x14ac:dyDescent="0.2">
      <c r="A477" s="26">
        <v>3</v>
      </c>
      <c r="B477" s="33" t="s">
        <v>791</v>
      </c>
      <c r="C477" s="56" t="s">
        <v>589</v>
      </c>
      <c r="D477" s="63" t="s">
        <v>1877</v>
      </c>
      <c r="E477" s="28" t="s">
        <v>591</v>
      </c>
      <c r="F477" s="28" t="s">
        <v>1878</v>
      </c>
      <c r="G477" s="28" t="s">
        <v>1879</v>
      </c>
      <c r="H477" s="29">
        <v>0.36607819910700001</v>
      </c>
      <c r="I477" s="30">
        <v>146000</v>
      </c>
    </row>
    <row r="478" spans="1:9" ht="16.5" x14ac:dyDescent="0.2">
      <c r="A478" s="26">
        <v>3</v>
      </c>
      <c r="B478" s="33" t="s">
        <v>791</v>
      </c>
      <c r="C478" s="56" t="s">
        <v>589</v>
      </c>
      <c r="D478" s="63" t="s">
        <v>1880</v>
      </c>
      <c r="E478" s="28" t="s">
        <v>631</v>
      </c>
      <c r="F478" s="28" t="s">
        <v>1881</v>
      </c>
      <c r="G478" s="28" t="s">
        <v>1882</v>
      </c>
      <c r="H478" s="29">
        <v>1.2703810471799999</v>
      </c>
      <c r="I478" s="30">
        <v>143000</v>
      </c>
    </row>
    <row r="479" spans="1:9" ht="16.5" x14ac:dyDescent="0.2">
      <c r="A479" s="26">
        <v>3</v>
      </c>
      <c r="B479" s="33" t="s">
        <v>791</v>
      </c>
      <c r="C479" s="56" t="s">
        <v>589</v>
      </c>
      <c r="D479" s="63" t="s">
        <v>1826</v>
      </c>
      <c r="E479" s="28" t="s">
        <v>640</v>
      </c>
      <c r="F479" s="28" t="s">
        <v>1883</v>
      </c>
      <c r="G479" s="28" t="s">
        <v>1884</v>
      </c>
      <c r="H479" s="29">
        <v>0.28066110016899998</v>
      </c>
      <c r="I479" s="30">
        <v>134000</v>
      </c>
    </row>
    <row r="480" spans="1:9" ht="16.5" x14ac:dyDescent="0.2">
      <c r="A480" s="26">
        <v>3</v>
      </c>
      <c r="B480" s="33" t="s">
        <v>791</v>
      </c>
      <c r="C480" s="56" t="s">
        <v>589</v>
      </c>
      <c r="D480" s="63" t="s">
        <v>1885</v>
      </c>
      <c r="E480" s="28" t="s">
        <v>591</v>
      </c>
      <c r="F480" s="28" t="s">
        <v>1008</v>
      </c>
      <c r="G480" s="28" t="s">
        <v>1886</v>
      </c>
      <c r="H480" s="29">
        <v>0.32424675184599999</v>
      </c>
      <c r="I480" s="30">
        <v>129000</v>
      </c>
    </row>
    <row r="481" spans="1:9" ht="16.5" x14ac:dyDescent="0.2">
      <c r="A481" s="26">
        <v>3</v>
      </c>
      <c r="B481" s="33" t="s">
        <v>791</v>
      </c>
      <c r="C481" s="56" t="s">
        <v>589</v>
      </c>
      <c r="D481" s="63" t="s">
        <v>1869</v>
      </c>
      <c r="E481" s="28" t="s">
        <v>756</v>
      </c>
      <c r="F481" s="28" t="s">
        <v>1887</v>
      </c>
      <c r="G481" s="28" t="s">
        <v>1888</v>
      </c>
      <c r="H481" s="29">
        <v>0.47454572344399998</v>
      </c>
      <c r="I481" s="30">
        <v>127000</v>
      </c>
    </row>
    <row r="482" spans="1:9" ht="16.5" x14ac:dyDescent="0.2">
      <c r="A482" s="26">
        <v>3</v>
      </c>
      <c r="B482" s="33" t="s">
        <v>791</v>
      </c>
      <c r="C482" s="56" t="s">
        <v>589</v>
      </c>
      <c r="D482" s="63" t="s">
        <v>1889</v>
      </c>
      <c r="E482" s="28" t="s">
        <v>591</v>
      </c>
      <c r="F482" s="28" t="s">
        <v>1318</v>
      </c>
      <c r="G482" s="28" t="s">
        <v>1890</v>
      </c>
      <c r="H482" s="29">
        <v>0.318047807658</v>
      </c>
      <c r="I482" s="30">
        <v>127000</v>
      </c>
    </row>
    <row r="483" spans="1:9" ht="16.5" x14ac:dyDescent="0.2">
      <c r="A483" s="26">
        <v>3</v>
      </c>
      <c r="B483" s="33" t="s">
        <v>791</v>
      </c>
      <c r="C483" s="56" t="s">
        <v>589</v>
      </c>
      <c r="D483" s="63" t="s">
        <v>1891</v>
      </c>
      <c r="E483" s="28" t="s">
        <v>756</v>
      </c>
      <c r="F483" s="28" t="s">
        <v>1892</v>
      </c>
      <c r="G483" s="28" t="s">
        <v>1893</v>
      </c>
      <c r="H483" s="29">
        <v>0.41844304452600001</v>
      </c>
      <c r="I483" s="30">
        <v>112000</v>
      </c>
    </row>
    <row r="484" spans="1:9" ht="16.5" x14ac:dyDescent="0.2">
      <c r="A484" s="26">
        <v>3</v>
      </c>
      <c r="B484" s="33" t="s">
        <v>791</v>
      </c>
      <c r="C484" s="56" t="s">
        <v>589</v>
      </c>
      <c r="D484" s="63" t="s">
        <v>1894</v>
      </c>
      <c r="E484" s="28" t="s">
        <v>631</v>
      </c>
      <c r="F484" s="28" t="s">
        <v>1204</v>
      </c>
      <c r="G484" s="28" t="s">
        <v>1895</v>
      </c>
      <c r="H484" s="29">
        <v>0.83120039604499996</v>
      </c>
      <c r="I484" s="30">
        <v>93000</v>
      </c>
    </row>
    <row r="485" spans="1:9" ht="16.5" x14ac:dyDescent="0.2">
      <c r="A485" s="26">
        <v>3</v>
      </c>
      <c r="B485" s="33" t="s">
        <v>791</v>
      </c>
      <c r="C485" s="56" t="s">
        <v>589</v>
      </c>
      <c r="D485" s="63" t="s">
        <v>1885</v>
      </c>
      <c r="E485" s="28" t="s">
        <v>631</v>
      </c>
      <c r="F485" s="28" t="s">
        <v>1896</v>
      </c>
      <c r="G485" s="28" t="s">
        <v>1886</v>
      </c>
      <c r="H485" s="29">
        <v>0.82155516362600001</v>
      </c>
      <c r="I485" s="30">
        <v>92000</v>
      </c>
    </row>
    <row r="486" spans="1:9" ht="16.5" x14ac:dyDescent="0.2">
      <c r="A486" s="26">
        <v>3</v>
      </c>
      <c r="B486" s="33" t="s">
        <v>791</v>
      </c>
      <c r="C486" s="56" t="s">
        <v>589</v>
      </c>
      <c r="D486" s="63" t="s">
        <v>1897</v>
      </c>
      <c r="E486" s="28" t="s">
        <v>631</v>
      </c>
      <c r="F486" s="28" t="s">
        <v>1898</v>
      </c>
      <c r="G486" s="28" t="s">
        <v>1899</v>
      </c>
      <c r="H486" s="29">
        <v>1.79604495034</v>
      </c>
      <c r="I486" s="30">
        <v>87000</v>
      </c>
    </row>
    <row r="487" spans="1:9" ht="16.5" x14ac:dyDescent="0.2">
      <c r="A487" s="26">
        <v>3</v>
      </c>
      <c r="B487" s="33" t="s">
        <v>791</v>
      </c>
      <c r="C487" s="56" t="s">
        <v>589</v>
      </c>
      <c r="D487" s="63" t="s">
        <v>1900</v>
      </c>
      <c r="E487" s="28" t="s">
        <v>631</v>
      </c>
      <c r="F487" s="28" t="s">
        <v>1901</v>
      </c>
      <c r="G487" s="28" t="s">
        <v>1812</v>
      </c>
      <c r="H487" s="29">
        <v>0.77268198835299995</v>
      </c>
      <c r="I487" s="30">
        <v>87000</v>
      </c>
    </row>
    <row r="488" spans="1:9" ht="16.5" x14ac:dyDescent="0.2">
      <c r="A488" s="26">
        <v>3</v>
      </c>
      <c r="B488" s="33" t="s">
        <v>791</v>
      </c>
      <c r="C488" s="56" t="s">
        <v>589</v>
      </c>
      <c r="D488" s="63" t="s">
        <v>1902</v>
      </c>
      <c r="E488" s="28" t="s">
        <v>631</v>
      </c>
      <c r="F488" s="28" t="s">
        <v>1903</v>
      </c>
      <c r="G488" s="28" t="s">
        <v>1904</v>
      </c>
      <c r="H488" s="29">
        <v>1.5457823561099999</v>
      </c>
      <c r="I488" s="30">
        <v>75000</v>
      </c>
    </row>
    <row r="489" spans="1:9" ht="16.5" x14ac:dyDescent="0.2">
      <c r="A489" s="26">
        <v>3</v>
      </c>
      <c r="B489" s="33" t="s">
        <v>791</v>
      </c>
      <c r="C489" s="56" t="s">
        <v>589</v>
      </c>
      <c r="D489" s="63" t="s">
        <v>1905</v>
      </c>
      <c r="E489" s="28" t="s">
        <v>631</v>
      </c>
      <c r="F489" s="28" t="s">
        <v>1906</v>
      </c>
      <c r="G489" s="28" t="s">
        <v>1907</v>
      </c>
      <c r="H489" s="29">
        <v>0.62256828993299995</v>
      </c>
      <c r="I489" s="30">
        <v>70000</v>
      </c>
    </row>
    <row r="490" spans="1:9" ht="16.5" x14ac:dyDescent="0.2">
      <c r="A490" s="26">
        <v>3</v>
      </c>
      <c r="B490" s="33" t="s">
        <v>791</v>
      </c>
      <c r="C490" s="56" t="s">
        <v>589</v>
      </c>
      <c r="D490" s="63" t="s">
        <v>1908</v>
      </c>
      <c r="E490" s="28" t="s">
        <v>631</v>
      </c>
      <c r="F490" s="28" t="s">
        <v>1739</v>
      </c>
      <c r="G490" s="28" t="s">
        <v>1909</v>
      </c>
      <c r="H490" s="29">
        <v>0.61184426802500003</v>
      </c>
      <c r="I490" s="30">
        <v>69000</v>
      </c>
    </row>
    <row r="491" spans="1:9" ht="16.5" x14ac:dyDescent="0.2">
      <c r="A491" s="26">
        <v>3</v>
      </c>
      <c r="B491" s="33" t="s">
        <v>791</v>
      </c>
      <c r="C491" s="56" t="s">
        <v>589</v>
      </c>
      <c r="D491" s="63" t="s">
        <v>1910</v>
      </c>
      <c r="E491" s="28" t="s">
        <v>631</v>
      </c>
      <c r="F491" s="28" t="s">
        <v>1911</v>
      </c>
      <c r="G491" s="28" t="s">
        <v>1912</v>
      </c>
      <c r="H491" s="29">
        <v>0.57797134221000002</v>
      </c>
      <c r="I491" s="30">
        <v>65000</v>
      </c>
    </row>
    <row r="492" spans="1:9" ht="16.5" x14ac:dyDescent="0.2">
      <c r="A492" s="26">
        <v>3</v>
      </c>
      <c r="B492" s="33" t="s">
        <v>791</v>
      </c>
      <c r="C492" s="56" t="s">
        <v>589</v>
      </c>
      <c r="D492" s="63" t="s">
        <v>1913</v>
      </c>
      <c r="E492" s="28" t="s">
        <v>631</v>
      </c>
      <c r="F492" s="28" t="s">
        <v>1914</v>
      </c>
      <c r="G492" s="28" t="s">
        <v>1915</v>
      </c>
      <c r="H492" s="29">
        <v>0.57690622097599997</v>
      </c>
      <c r="I492" s="30">
        <v>65000</v>
      </c>
    </row>
    <row r="493" spans="1:9" ht="16.5" x14ac:dyDescent="0.2">
      <c r="A493" s="26">
        <v>3</v>
      </c>
      <c r="B493" s="33" t="s">
        <v>791</v>
      </c>
      <c r="C493" s="56" t="s">
        <v>589</v>
      </c>
      <c r="D493" s="63" t="s">
        <v>1916</v>
      </c>
      <c r="E493" s="28" t="s">
        <v>631</v>
      </c>
      <c r="F493" s="28" t="s">
        <v>1768</v>
      </c>
      <c r="G493" s="28" t="s">
        <v>1917</v>
      </c>
      <c r="H493" s="29">
        <v>0.57104394618900001</v>
      </c>
      <c r="I493" s="30">
        <v>64000</v>
      </c>
    </row>
    <row r="494" spans="1:9" ht="16.5" x14ac:dyDescent="0.2">
      <c r="A494" s="26">
        <v>3</v>
      </c>
      <c r="B494" s="33" t="s">
        <v>791</v>
      </c>
      <c r="C494" s="56" t="s">
        <v>589</v>
      </c>
      <c r="D494" s="63" t="s">
        <v>1891</v>
      </c>
      <c r="E494" s="28" t="s">
        <v>631</v>
      </c>
      <c r="F494" s="28" t="s">
        <v>1918</v>
      </c>
      <c r="G494" s="28" t="s">
        <v>1919</v>
      </c>
      <c r="H494" s="29">
        <v>0.56289331362299999</v>
      </c>
      <c r="I494" s="30">
        <v>63000</v>
      </c>
    </row>
    <row r="495" spans="1:9" ht="16.5" x14ac:dyDescent="0.2">
      <c r="A495" s="26">
        <v>3</v>
      </c>
      <c r="B495" s="33" t="s">
        <v>791</v>
      </c>
      <c r="C495" s="56" t="s">
        <v>589</v>
      </c>
      <c r="D495" s="63" t="s">
        <v>1920</v>
      </c>
      <c r="E495" s="28" t="s">
        <v>631</v>
      </c>
      <c r="F495" s="28" t="s">
        <v>1921</v>
      </c>
      <c r="G495" s="28" t="s">
        <v>1922</v>
      </c>
      <c r="H495" s="29">
        <v>0.550159052072</v>
      </c>
      <c r="I495" s="30">
        <v>62000</v>
      </c>
    </row>
    <row r="496" spans="1:9" ht="16.5" x14ac:dyDescent="0.2">
      <c r="A496" s="26">
        <v>3</v>
      </c>
      <c r="B496" s="33" t="s">
        <v>791</v>
      </c>
      <c r="C496" s="56" t="s">
        <v>589</v>
      </c>
      <c r="D496" s="63" t="s">
        <v>1923</v>
      </c>
      <c r="E496" s="28" t="s">
        <v>631</v>
      </c>
      <c r="F496" s="28" t="s">
        <v>603</v>
      </c>
      <c r="G496" s="28" t="s">
        <v>1924</v>
      </c>
      <c r="H496" s="29">
        <v>0.54580846711499997</v>
      </c>
      <c r="I496" s="30">
        <v>61000</v>
      </c>
    </row>
    <row r="497" spans="1:9" ht="16.5" x14ac:dyDescent="0.2">
      <c r="A497" s="26">
        <v>3</v>
      </c>
      <c r="B497" s="33" t="s">
        <v>791</v>
      </c>
      <c r="C497" s="56" t="s">
        <v>589</v>
      </c>
      <c r="D497" s="63" t="s">
        <v>1925</v>
      </c>
      <c r="E497" s="28" t="s">
        <v>631</v>
      </c>
      <c r="F497" s="28" t="s">
        <v>1926</v>
      </c>
      <c r="G497" s="28" t="s">
        <v>1927</v>
      </c>
      <c r="H497" s="29">
        <v>0.52732564660799996</v>
      </c>
      <c r="I497" s="30">
        <v>59000</v>
      </c>
    </row>
    <row r="498" spans="1:9" ht="16.5" x14ac:dyDescent="0.2">
      <c r="A498" s="26">
        <v>3</v>
      </c>
      <c r="B498" s="33" t="s">
        <v>791</v>
      </c>
      <c r="C498" s="56" t="s">
        <v>589</v>
      </c>
      <c r="D498" s="63" t="s">
        <v>1928</v>
      </c>
      <c r="E498" s="28" t="s">
        <v>631</v>
      </c>
      <c r="F498" s="28" t="s">
        <v>1929</v>
      </c>
      <c r="G498" s="28" t="s">
        <v>1930</v>
      </c>
      <c r="H498" s="29">
        <v>0.51384046124799998</v>
      </c>
      <c r="I498" s="30">
        <v>58000</v>
      </c>
    </row>
    <row r="499" spans="1:9" ht="16.5" x14ac:dyDescent="0.2">
      <c r="A499" s="26">
        <v>3</v>
      </c>
      <c r="B499" s="33" t="s">
        <v>791</v>
      </c>
      <c r="C499" s="56" t="s">
        <v>589</v>
      </c>
      <c r="D499" s="63" t="s">
        <v>1931</v>
      </c>
      <c r="E499" s="28" t="s">
        <v>756</v>
      </c>
      <c r="F499" s="28" t="s">
        <v>1932</v>
      </c>
      <c r="G499" s="28" t="s">
        <v>912</v>
      </c>
      <c r="H499" s="29">
        <v>0.20725376276999999</v>
      </c>
      <c r="I499" s="30">
        <v>56000</v>
      </c>
    </row>
    <row r="500" spans="1:9" ht="16.5" x14ac:dyDescent="0.2">
      <c r="A500" s="26">
        <v>3</v>
      </c>
      <c r="B500" s="33" t="s">
        <v>791</v>
      </c>
      <c r="C500" s="56" t="s">
        <v>589</v>
      </c>
      <c r="D500" s="63" t="s">
        <v>1933</v>
      </c>
      <c r="E500" s="28" t="s">
        <v>591</v>
      </c>
      <c r="F500" s="28" t="s">
        <v>1934</v>
      </c>
      <c r="G500" s="28" t="s">
        <v>1935</v>
      </c>
      <c r="H500" s="29">
        <v>0.138982833729</v>
      </c>
      <c r="I500" s="30">
        <v>55000</v>
      </c>
    </row>
    <row r="501" spans="1:9" ht="16.5" x14ac:dyDescent="0.2">
      <c r="A501" s="26">
        <v>3</v>
      </c>
      <c r="B501" s="33" t="s">
        <v>791</v>
      </c>
      <c r="C501" s="56" t="s">
        <v>589</v>
      </c>
      <c r="D501" s="63" t="s">
        <v>1936</v>
      </c>
      <c r="E501" s="28" t="s">
        <v>631</v>
      </c>
      <c r="F501" s="28" t="s">
        <v>1937</v>
      </c>
      <c r="G501" s="28" t="s">
        <v>1938</v>
      </c>
      <c r="H501" s="29">
        <v>0.48048761722700001</v>
      </c>
      <c r="I501" s="30">
        <v>54000</v>
      </c>
    </row>
    <row r="502" spans="1:9" ht="16.5" x14ac:dyDescent="0.2">
      <c r="A502" s="26">
        <v>3</v>
      </c>
      <c r="B502" s="33" t="s">
        <v>791</v>
      </c>
      <c r="C502" s="56" t="s">
        <v>589</v>
      </c>
      <c r="D502" s="63" t="s">
        <v>1939</v>
      </c>
      <c r="E502" s="28" t="s">
        <v>591</v>
      </c>
      <c r="F502" s="28" t="s">
        <v>1216</v>
      </c>
      <c r="G502" s="28" t="s">
        <v>1940</v>
      </c>
      <c r="H502" s="29">
        <v>0.12320075946300001</v>
      </c>
      <c r="I502" s="30">
        <v>49000</v>
      </c>
    </row>
    <row r="503" spans="1:9" ht="16.5" x14ac:dyDescent="0.2">
      <c r="A503" s="26">
        <v>3</v>
      </c>
      <c r="B503" s="33" t="s">
        <v>791</v>
      </c>
      <c r="C503" s="56" t="s">
        <v>589</v>
      </c>
      <c r="D503" s="63" t="s">
        <v>1941</v>
      </c>
      <c r="E503" s="28" t="s">
        <v>631</v>
      </c>
      <c r="F503" s="28" t="s">
        <v>1942</v>
      </c>
      <c r="G503" s="28" t="s">
        <v>1943</v>
      </c>
      <c r="H503" s="29">
        <v>0.38671715413800001</v>
      </c>
      <c r="I503" s="30">
        <v>43000</v>
      </c>
    </row>
    <row r="504" spans="1:9" ht="16.5" x14ac:dyDescent="0.2">
      <c r="A504" s="26">
        <v>3</v>
      </c>
      <c r="B504" s="33" t="s">
        <v>791</v>
      </c>
      <c r="C504" s="56" t="s">
        <v>589</v>
      </c>
      <c r="D504" s="63" t="s">
        <v>1944</v>
      </c>
      <c r="E504" s="28" t="s">
        <v>631</v>
      </c>
      <c r="F504" s="28" t="s">
        <v>1945</v>
      </c>
      <c r="G504" s="28" t="s">
        <v>1946</v>
      </c>
      <c r="H504" s="29">
        <v>0.35132244456700001</v>
      </c>
      <c r="I504" s="30">
        <v>39000</v>
      </c>
    </row>
    <row r="505" spans="1:9" ht="16.5" x14ac:dyDescent="0.2">
      <c r="A505" s="26">
        <v>3</v>
      </c>
      <c r="B505" s="33" t="s">
        <v>791</v>
      </c>
      <c r="C505" s="56" t="s">
        <v>589</v>
      </c>
      <c r="D505" s="63" t="s">
        <v>1947</v>
      </c>
      <c r="E505" s="28" t="s">
        <v>631</v>
      </c>
      <c r="F505" s="28" t="s">
        <v>1948</v>
      </c>
      <c r="G505" s="28" t="s">
        <v>1949</v>
      </c>
      <c r="H505" s="29">
        <v>0.34807503041600002</v>
      </c>
      <c r="I505" s="30">
        <v>39000</v>
      </c>
    </row>
    <row r="506" spans="1:9" ht="16.5" x14ac:dyDescent="0.2">
      <c r="A506" s="26">
        <v>3</v>
      </c>
      <c r="B506" s="33" t="s">
        <v>791</v>
      </c>
      <c r="C506" s="56" t="s">
        <v>589</v>
      </c>
      <c r="D506" s="63" t="s">
        <v>1950</v>
      </c>
      <c r="E506" s="28" t="s">
        <v>631</v>
      </c>
      <c r="F506" s="28" t="s">
        <v>1951</v>
      </c>
      <c r="G506" s="28" t="s">
        <v>1952</v>
      </c>
      <c r="H506" s="29">
        <v>0.33584828854999998</v>
      </c>
      <c r="I506" s="30">
        <v>38000</v>
      </c>
    </row>
    <row r="507" spans="1:9" ht="16.5" x14ac:dyDescent="0.2">
      <c r="A507" s="26">
        <v>3</v>
      </c>
      <c r="B507" s="33" t="s">
        <v>791</v>
      </c>
      <c r="C507" s="56" t="s">
        <v>589</v>
      </c>
      <c r="D507" s="63" t="s">
        <v>1871</v>
      </c>
      <c r="E507" s="28" t="s">
        <v>631</v>
      </c>
      <c r="F507" s="28" t="s">
        <v>1953</v>
      </c>
      <c r="G507" s="28" t="s">
        <v>1954</v>
      </c>
      <c r="H507" s="29">
        <v>0.32916874394700002</v>
      </c>
      <c r="I507" s="30">
        <v>37000</v>
      </c>
    </row>
    <row r="508" spans="1:9" ht="16.5" x14ac:dyDescent="0.2">
      <c r="A508" s="26">
        <v>3</v>
      </c>
      <c r="B508" s="33" t="s">
        <v>791</v>
      </c>
      <c r="C508" s="56" t="s">
        <v>589</v>
      </c>
      <c r="D508" s="63" t="s">
        <v>1955</v>
      </c>
      <c r="E508" s="28" t="s">
        <v>631</v>
      </c>
      <c r="F508" s="28" t="s">
        <v>1956</v>
      </c>
      <c r="G508" s="28" t="s">
        <v>1957</v>
      </c>
      <c r="H508" s="29">
        <v>0.31131621699299999</v>
      </c>
      <c r="I508" s="30">
        <v>35000</v>
      </c>
    </row>
    <row r="509" spans="1:9" ht="16.5" x14ac:dyDescent="0.2">
      <c r="A509" s="26">
        <v>3</v>
      </c>
      <c r="B509" s="33" t="s">
        <v>791</v>
      </c>
      <c r="C509" s="56" t="s">
        <v>589</v>
      </c>
      <c r="D509" s="63" t="s">
        <v>1958</v>
      </c>
      <c r="E509" s="28" t="s">
        <v>631</v>
      </c>
      <c r="F509" s="28" t="s">
        <v>1959</v>
      </c>
      <c r="G509" s="28" t="s">
        <v>1960</v>
      </c>
      <c r="H509" s="29">
        <v>0.28625414153000001</v>
      </c>
      <c r="I509" s="30">
        <v>32000</v>
      </c>
    </row>
    <row r="510" spans="1:9" ht="16.5" x14ac:dyDescent="0.2">
      <c r="A510" s="26">
        <v>3</v>
      </c>
      <c r="B510" s="33" t="s">
        <v>791</v>
      </c>
      <c r="C510" s="56" t="s">
        <v>589</v>
      </c>
      <c r="D510" s="63" t="s">
        <v>1961</v>
      </c>
      <c r="E510" s="28" t="s">
        <v>631</v>
      </c>
      <c r="F510" s="28" t="s">
        <v>1962</v>
      </c>
      <c r="G510" s="28" t="s">
        <v>1963</v>
      </c>
      <c r="H510" s="29">
        <v>0.27546292036199999</v>
      </c>
      <c r="I510" s="30">
        <v>31000</v>
      </c>
    </row>
    <row r="511" spans="1:9" ht="16.5" x14ac:dyDescent="0.2">
      <c r="A511" s="26">
        <v>3</v>
      </c>
      <c r="B511" s="33" t="s">
        <v>791</v>
      </c>
      <c r="C511" s="56" t="s">
        <v>589</v>
      </c>
      <c r="D511" s="63" t="s">
        <v>1964</v>
      </c>
      <c r="E511" s="28" t="s">
        <v>631</v>
      </c>
      <c r="F511" s="28" t="s">
        <v>1965</v>
      </c>
      <c r="G511" s="28" t="s">
        <v>1966</v>
      </c>
      <c r="H511" s="29">
        <v>0.27094441577799999</v>
      </c>
      <c r="I511" s="30">
        <v>30000</v>
      </c>
    </row>
    <row r="512" spans="1:9" ht="16.5" x14ac:dyDescent="0.2">
      <c r="A512" s="26">
        <v>3</v>
      </c>
      <c r="B512" s="33" t="s">
        <v>791</v>
      </c>
      <c r="C512" s="56" t="s">
        <v>589</v>
      </c>
      <c r="D512" s="63" t="s">
        <v>1967</v>
      </c>
      <c r="E512" s="28" t="s">
        <v>591</v>
      </c>
      <c r="F512" s="28" t="s">
        <v>1968</v>
      </c>
      <c r="G512" s="28" t="s">
        <v>1969</v>
      </c>
      <c r="H512" s="29">
        <v>7.2085143899699999E-2</v>
      </c>
      <c r="I512" s="30">
        <v>29000</v>
      </c>
    </row>
    <row r="513" spans="1:9" ht="16.5" x14ac:dyDescent="0.2">
      <c r="A513" s="26">
        <v>3</v>
      </c>
      <c r="B513" s="33" t="s">
        <v>791</v>
      </c>
      <c r="C513" s="56" t="s">
        <v>589</v>
      </c>
      <c r="D513" s="63" t="s">
        <v>1970</v>
      </c>
      <c r="E513" s="28" t="s">
        <v>631</v>
      </c>
      <c r="F513" s="28" t="s">
        <v>1971</v>
      </c>
      <c r="G513" s="28" t="s">
        <v>1972</v>
      </c>
      <c r="H513" s="29">
        <v>0.25346795228300001</v>
      </c>
      <c r="I513" s="30">
        <v>28000</v>
      </c>
    </row>
    <row r="514" spans="1:9" ht="16.5" x14ac:dyDescent="0.2">
      <c r="A514" s="26">
        <v>3</v>
      </c>
      <c r="B514" s="33" t="s">
        <v>791</v>
      </c>
      <c r="C514" s="56" t="s">
        <v>589</v>
      </c>
      <c r="D514" s="63" t="s">
        <v>1973</v>
      </c>
      <c r="E514" s="28" t="s">
        <v>631</v>
      </c>
      <c r="F514" s="28" t="s">
        <v>1429</v>
      </c>
      <c r="G514" s="28" t="s">
        <v>912</v>
      </c>
      <c r="H514" s="29">
        <v>0.233153525537</v>
      </c>
      <c r="I514" s="30">
        <v>26000</v>
      </c>
    </row>
    <row r="515" spans="1:9" ht="16.5" x14ac:dyDescent="0.2">
      <c r="A515" s="26">
        <v>3</v>
      </c>
      <c r="B515" s="33" t="s">
        <v>791</v>
      </c>
      <c r="C515" s="56" t="s">
        <v>589</v>
      </c>
      <c r="D515" s="63" t="s">
        <v>1974</v>
      </c>
      <c r="E515" s="28" t="s">
        <v>631</v>
      </c>
      <c r="F515" s="28" t="s">
        <v>1975</v>
      </c>
      <c r="G515" s="28" t="s">
        <v>1976</v>
      </c>
      <c r="H515" s="29">
        <v>0.21824721357900001</v>
      </c>
      <c r="I515" s="30">
        <v>24000</v>
      </c>
    </row>
    <row r="516" spans="1:9" ht="16.5" x14ac:dyDescent="0.2">
      <c r="A516" s="26">
        <v>3</v>
      </c>
      <c r="B516" s="33" t="s">
        <v>791</v>
      </c>
      <c r="C516" s="56" t="s">
        <v>589</v>
      </c>
      <c r="D516" s="63" t="s">
        <v>1977</v>
      </c>
      <c r="E516" s="28" t="s">
        <v>631</v>
      </c>
      <c r="F516" s="28" t="s">
        <v>1020</v>
      </c>
      <c r="G516" s="28" t="s">
        <v>1978</v>
      </c>
      <c r="H516" s="29">
        <v>0.20918820462900001</v>
      </c>
      <c r="I516" s="30">
        <v>23000</v>
      </c>
    </row>
    <row r="517" spans="1:9" ht="16.5" x14ac:dyDescent="0.2">
      <c r="A517" s="26">
        <v>3</v>
      </c>
      <c r="B517" s="33" t="s">
        <v>791</v>
      </c>
      <c r="C517" s="56" t="s">
        <v>589</v>
      </c>
      <c r="D517" s="63" t="s">
        <v>1979</v>
      </c>
      <c r="E517" s="28" t="s">
        <v>631</v>
      </c>
      <c r="F517" s="28" t="s">
        <v>1980</v>
      </c>
      <c r="G517" s="28" t="s">
        <v>1981</v>
      </c>
      <c r="H517" s="29">
        <v>0.20653543050100001</v>
      </c>
      <c r="I517" s="30">
        <v>23000</v>
      </c>
    </row>
    <row r="518" spans="1:9" ht="16.5" x14ac:dyDescent="0.2">
      <c r="A518" s="26">
        <v>3</v>
      </c>
      <c r="B518" s="33" t="s">
        <v>791</v>
      </c>
      <c r="C518" s="56" t="s">
        <v>589</v>
      </c>
      <c r="D518" s="63" t="s">
        <v>1982</v>
      </c>
      <c r="E518" s="28" t="s">
        <v>591</v>
      </c>
      <c r="F518" s="28" t="s">
        <v>464</v>
      </c>
      <c r="G518" s="28" t="s">
        <v>1983</v>
      </c>
      <c r="H518" s="29">
        <v>5.2563580807999999E-2</v>
      </c>
      <c r="I518" s="30">
        <v>21000</v>
      </c>
    </row>
    <row r="519" spans="1:9" ht="16.5" x14ac:dyDescent="0.2">
      <c r="A519" s="26">
        <v>3</v>
      </c>
      <c r="B519" s="33" t="s">
        <v>791</v>
      </c>
      <c r="C519" s="56" t="s">
        <v>589</v>
      </c>
      <c r="D519" s="63" t="s">
        <v>1984</v>
      </c>
      <c r="E519" s="28" t="s">
        <v>631</v>
      </c>
      <c r="F519" s="28" t="s">
        <v>1985</v>
      </c>
      <c r="G519" s="28" t="s">
        <v>1986</v>
      </c>
      <c r="H519" s="29">
        <v>0.177254678794</v>
      </c>
      <c r="I519" s="30">
        <v>20000</v>
      </c>
    </row>
    <row r="520" spans="1:9" ht="16.5" x14ac:dyDescent="0.2">
      <c r="A520" s="26">
        <v>3</v>
      </c>
      <c r="B520" s="33" t="s">
        <v>791</v>
      </c>
      <c r="C520" s="56" t="s">
        <v>589</v>
      </c>
      <c r="D520" s="63" t="s">
        <v>1810</v>
      </c>
      <c r="E520" s="28" t="s">
        <v>631</v>
      </c>
      <c r="F520" s="28" t="s">
        <v>1987</v>
      </c>
      <c r="G520" s="28" t="s">
        <v>1988</v>
      </c>
      <c r="H520" s="29">
        <v>0.17192909027700001</v>
      </c>
      <c r="I520" s="30">
        <v>19000</v>
      </c>
    </row>
    <row r="521" spans="1:9" ht="16.5" x14ac:dyDescent="0.2">
      <c r="A521" s="26">
        <v>3</v>
      </c>
      <c r="B521" s="33" t="s">
        <v>791</v>
      </c>
      <c r="C521" s="56" t="s">
        <v>589</v>
      </c>
      <c r="D521" s="63" t="s">
        <v>1989</v>
      </c>
      <c r="E521" s="28" t="s">
        <v>631</v>
      </c>
      <c r="F521" s="28" t="s">
        <v>1892</v>
      </c>
      <c r="G521" s="28" t="s">
        <v>1990</v>
      </c>
      <c r="H521" s="29">
        <v>0.15771324965799999</v>
      </c>
      <c r="I521" s="30">
        <v>18000</v>
      </c>
    </row>
    <row r="522" spans="1:9" ht="16.5" x14ac:dyDescent="0.2">
      <c r="A522" s="26">
        <v>3</v>
      </c>
      <c r="B522" s="33" t="s">
        <v>791</v>
      </c>
      <c r="C522" s="56" t="s">
        <v>589</v>
      </c>
      <c r="D522" s="63" t="s">
        <v>1991</v>
      </c>
      <c r="E522" s="28" t="s">
        <v>756</v>
      </c>
      <c r="F522" s="28" t="s">
        <v>1992</v>
      </c>
      <c r="G522" s="28" t="s">
        <v>1993</v>
      </c>
      <c r="H522" s="29">
        <v>5.5234441840800001E-2</v>
      </c>
      <c r="I522" s="30">
        <v>15000</v>
      </c>
    </row>
    <row r="523" spans="1:9" ht="16.5" x14ac:dyDescent="0.2">
      <c r="A523" s="26">
        <v>3</v>
      </c>
      <c r="B523" s="33" t="s">
        <v>791</v>
      </c>
      <c r="C523" s="56" t="s">
        <v>589</v>
      </c>
      <c r="D523" s="63" t="s">
        <v>1994</v>
      </c>
      <c r="E523" s="28" t="s">
        <v>631</v>
      </c>
      <c r="F523" s="28" t="s">
        <v>1995</v>
      </c>
      <c r="G523" s="28" t="s">
        <v>1996</v>
      </c>
      <c r="H523" s="29">
        <v>9.4273754206099999E-2</v>
      </c>
      <c r="I523" s="30">
        <v>11000</v>
      </c>
    </row>
    <row r="524" spans="1:9" ht="16.5" x14ac:dyDescent="0.2">
      <c r="A524" s="26">
        <v>3</v>
      </c>
      <c r="B524" s="33" t="s">
        <v>791</v>
      </c>
      <c r="C524" s="56" t="s">
        <v>589</v>
      </c>
      <c r="D524" s="63" t="s">
        <v>1997</v>
      </c>
      <c r="E524" s="28" t="s">
        <v>631</v>
      </c>
      <c r="F524" s="28" t="s">
        <v>1998</v>
      </c>
      <c r="G524" s="28" t="s">
        <v>1999</v>
      </c>
      <c r="H524" s="29">
        <v>0.93149042616900002</v>
      </c>
      <c r="I524" s="30">
        <v>10000</v>
      </c>
    </row>
    <row r="525" spans="1:9" ht="16.5" x14ac:dyDescent="0.2">
      <c r="A525" s="26">
        <v>3</v>
      </c>
      <c r="B525" s="33" t="s">
        <v>791</v>
      </c>
      <c r="C525" s="56" t="s">
        <v>589</v>
      </c>
      <c r="D525" s="63" t="s">
        <v>2000</v>
      </c>
      <c r="E525" s="28" t="s">
        <v>631</v>
      </c>
      <c r="F525" s="28" t="s">
        <v>1887</v>
      </c>
      <c r="G525" s="28" t="s">
        <v>2001</v>
      </c>
      <c r="H525" s="29">
        <v>4.9729214955200003E-2</v>
      </c>
      <c r="I525" s="30">
        <v>6000</v>
      </c>
    </row>
    <row r="526" spans="1:9" ht="16.5" x14ac:dyDescent="0.2">
      <c r="A526" s="26">
        <v>3</v>
      </c>
      <c r="B526" s="33" t="s">
        <v>791</v>
      </c>
      <c r="C526" s="56" t="s">
        <v>589</v>
      </c>
      <c r="D526" s="63" t="s">
        <v>1889</v>
      </c>
      <c r="E526" s="28" t="s">
        <v>631</v>
      </c>
      <c r="F526" s="28" t="s">
        <v>2002</v>
      </c>
      <c r="G526" s="28" t="s">
        <v>2003</v>
      </c>
      <c r="H526" s="29">
        <v>8.8354656132600004E-2</v>
      </c>
      <c r="I526" s="30">
        <v>1000</v>
      </c>
    </row>
    <row r="527" spans="1:9" ht="16.5" x14ac:dyDescent="0.2">
      <c r="A527" s="26">
        <v>3</v>
      </c>
      <c r="B527" s="33" t="s">
        <v>791</v>
      </c>
      <c r="C527" s="56" t="s">
        <v>40</v>
      </c>
      <c r="D527" s="63" t="s">
        <v>2004</v>
      </c>
      <c r="E527" s="28" t="s">
        <v>644</v>
      </c>
      <c r="F527" s="28" t="s">
        <v>1768</v>
      </c>
      <c r="G527" s="28" t="s">
        <v>2005</v>
      </c>
      <c r="H527" s="29">
        <v>4.31559233733</v>
      </c>
      <c r="I527" s="30">
        <v>3311000</v>
      </c>
    </row>
    <row r="528" spans="1:9" ht="16.5" x14ac:dyDescent="0.2">
      <c r="A528" s="26">
        <v>3</v>
      </c>
      <c r="B528" s="33" t="s">
        <v>791</v>
      </c>
      <c r="C528" s="56" t="s">
        <v>40</v>
      </c>
      <c r="D528" s="63" t="s">
        <v>2006</v>
      </c>
      <c r="E528" s="28" t="s">
        <v>598</v>
      </c>
      <c r="F528" s="28" t="s">
        <v>1195</v>
      </c>
      <c r="G528" s="28" t="s">
        <v>2007</v>
      </c>
      <c r="H528" s="29">
        <v>0.31098105364099998</v>
      </c>
      <c r="I528" s="30">
        <v>448000</v>
      </c>
    </row>
    <row r="529" spans="1:9" ht="16.5" x14ac:dyDescent="0.2">
      <c r="A529" s="26">
        <v>3</v>
      </c>
      <c r="B529" s="33" t="s">
        <v>791</v>
      </c>
      <c r="C529" s="56" t="s">
        <v>40</v>
      </c>
      <c r="D529" s="63" t="s">
        <v>2008</v>
      </c>
      <c r="E529" s="28" t="s">
        <v>591</v>
      </c>
      <c r="F529" s="28" t="s">
        <v>1189</v>
      </c>
      <c r="G529" s="28" t="s">
        <v>2009</v>
      </c>
      <c r="H529" s="29">
        <v>0.94624665457400003</v>
      </c>
      <c r="I529" s="30">
        <v>376000</v>
      </c>
    </row>
    <row r="530" spans="1:9" ht="16.5" x14ac:dyDescent="0.2">
      <c r="A530" s="26">
        <v>3</v>
      </c>
      <c r="B530" s="33" t="s">
        <v>791</v>
      </c>
      <c r="C530" s="56" t="s">
        <v>40</v>
      </c>
      <c r="D530" s="63" t="s">
        <v>2010</v>
      </c>
      <c r="E530" s="28" t="s">
        <v>591</v>
      </c>
      <c r="F530" s="28" t="s">
        <v>1053</v>
      </c>
      <c r="G530" s="28" t="s">
        <v>1483</v>
      </c>
      <c r="H530" s="29">
        <v>0.55474942910199998</v>
      </c>
      <c r="I530" s="30">
        <v>110000</v>
      </c>
    </row>
    <row r="531" spans="1:9" ht="16.5" x14ac:dyDescent="0.2">
      <c r="A531" s="26">
        <v>3</v>
      </c>
      <c r="B531" s="33" t="s">
        <v>791</v>
      </c>
      <c r="C531" s="56" t="s">
        <v>40</v>
      </c>
      <c r="D531" s="63" t="s">
        <v>2006</v>
      </c>
      <c r="E531" s="28" t="s">
        <v>631</v>
      </c>
      <c r="F531" s="28" t="s">
        <v>2011</v>
      </c>
      <c r="G531" s="28" t="s">
        <v>2007</v>
      </c>
      <c r="H531" s="29">
        <v>0.195479307459</v>
      </c>
      <c r="I531" s="30">
        <v>22000</v>
      </c>
    </row>
    <row r="532" spans="1:9" ht="16.5" x14ac:dyDescent="0.2">
      <c r="A532" s="26">
        <v>3</v>
      </c>
      <c r="B532" s="34" t="s">
        <v>953</v>
      </c>
      <c r="C532" s="56" t="s">
        <v>589</v>
      </c>
      <c r="D532" s="63" t="s">
        <v>2012</v>
      </c>
      <c r="E532" s="28" t="s">
        <v>591</v>
      </c>
      <c r="F532" s="28" t="s">
        <v>1321</v>
      </c>
      <c r="G532" s="28" t="s">
        <v>2013</v>
      </c>
      <c r="H532" s="29">
        <v>1.23270317794</v>
      </c>
      <c r="I532" s="30">
        <v>490000</v>
      </c>
    </row>
    <row r="533" spans="1:9" ht="16.5" x14ac:dyDescent="0.2">
      <c r="A533" s="26">
        <v>3</v>
      </c>
      <c r="B533" s="34" t="s">
        <v>953</v>
      </c>
      <c r="C533" s="56" t="s">
        <v>589</v>
      </c>
      <c r="D533" s="63" t="s">
        <v>2014</v>
      </c>
      <c r="E533" s="28" t="s">
        <v>640</v>
      </c>
      <c r="F533" s="28" t="s">
        <v>2015</v>
      </c>
      <c r="G533" s="28" t="s">
        <v>2016</v>
      </c>
      <c r="H533" s="29">
        <v>1.77679442174</v>
      </c>
      <c r="I533" s="30">
        <v>424000</v>
      </c>
    </row>
    <row r="534" spans="1:9" ht="16.5" x14ac:dyDescent="0.2">
      <c r="A534" s="26">
        <v>3</v>
      </c>
      <c r="B534" s="34" t="s">
        <v>953</v>
      </c>
      <c r="C534" s="56" t="s">
        <v>589</v>
      </c>
      <c r="D534" s="63" t="s">
        <v>2017</v>
      </c>
      <c r="E534" s="28" t="s">
        <v>640</v>
      </c>
      <c r="F534" s="28" t="s">
        <v>2018</v>
      </c>
      <c r="G534" s="28" t="s">
        <v>2019</v>
      </c>
      <c r="H534" s="29">
        <v>0.68608629370499996</v>
      </c>
      <c r="I534" s="30">
        <v>327000</v>
      </c>
    </row>
    <row r="535" spans="1:9" ht="16.5" x14ac:dyDescent="0.2">
      <c r="A535" s="26">
        <v>3</v>
      </c>
      <c r="B535" s="34" t="s">
        <v>953</v>
      </c>
      <c r="C535" s="56" t="s">
        <v>589</v>
      </c>
      <c r="D535" s="63" t="s">
        <v>2020</v>
      </c>
      <c r="E535" s="28" t="s">
        <v>591</v>
      </c>
      <c r="F535" s="28" t="s">
        <v>2021</v>
      </c>
      <c r="G535" s="28" t="s">
        <v>2022</v>
      </c>
      <c r="H535" s="29">
        <v>0.79014178709100003</v>
      </c>
      <c r="I535" s="30">
        <v>314000</v>
      </c>
    </row>
    <row r="536" spans="1:9" ht="16.5" x14ac:dyDescent="0.2">
      <c r="A536" s="26">
        <v>3</v>
      </c>
      <c r="B536" s="34" t="s">
        <v>953</v>
      </c>
      <c r="C536" s="56" t="s">
        <v>589</v>
      </c>
      <c r="D536" s="63" t="s">
        <v>2023</v>
      </c>
      <c r="E536" s="28" t="s">
        <v>640</v>
      </c>
      <c r="F536" s="28" t="s">
        <v>2024</v>
      </c>
      <c r="G536" s="28" t="s">
        <v>2025</v>
      </c>
      <c r="H536" s="29">
        <v>0.63633219437199995</v>
      </c>
      <c r="I536" s="30">
        <v>304000</v>
      </c>
    </row>
    <row r="537" spans="1:9" ht="16.5" x14ac:dyDescent="0.2">
      <c r="A537" s="26">
        <v>3</v>
      </c>
      <c r="B537" s="34" t="s">
        <v>953</v>
      </c>
      <c r="C537" s="56" t="s">
        <v>589</v>
      </c>
      <c r="D537" s="63" t="s">
        <v>2026</v>
      </c>
      <c r="E537" s="28" t="s">
        <v>756</v>
      </c>
      <c r="F537" s="28" t="s">
        <v>2027</v>
      </c>
      <c r="G537" s="28" t="s">
        <v>2028</v>
      </c>
      <c r="H537" s="29">
        <v>1.0827375028999999</v>
      </c>
      <c r="I537" s="30">
        <v>290000</v>
      </c>
    </row>
    <row r="538" spans="1:9" ht="16.5" x14ac:dyDescent="0.2">
      <c r="A538" s="26">
        <v>3</v>
      </c>
      <c r="B538" s="34" t="s">
        <v>953</v>
      </c>
      <c r="C538" s="56" t="s">
        <v>589</v>
      </c>
      <c r="D538" s="63" t="s">
        <v>2029</v>
      </c>
      <c r="E538" s="28" t="s">
        <v>640</v>
      </c>
      <c r="F538" s="28" t="s">
        <v>2030</v>
      </c>
      <c r="G538" s="28" t="s">
        <v>2031</v>
      </c>
      <c r="H538" s="29">
        <v>0.56627585806199998</v>
      </c>
      <c r="I538" s="30">
        <v>270000</v>
      </c>
    </row>
    <row r="539" spans="1:9" ht="16.5" x14ac:dyDescent="0.2">
      <c r="A539" s="26">
        <v>3</v>
      </c>
      <c r="B539" s="34" t="s">
        <v>953</v>
      </c>
      <c r="C539" s="56" t="s">
        <v>589</v>
      </c>
      <c r="D539" s="63" t="s">
        <v>2032</v>
      </c>
      <c r="E539" s="28" t="s">
        <v>756</v>
      </c>
      <c r="F539" s="28" t="s">
        <v>2033</v>
      </c>
      <c r="G539" s="28" t="s">
        <v>2034</v>
      </c>
      <c r="H539" s="29">
        <v>0.92480965228500001</v>
      </c>
      <c r="I539" s="30">
        <v>248000</v>
      </c>
    </row>
    <row r="540" spans="1:9" ht="16.5" x14ac:dyDescent="0.2">
      <c r="A540" s="26">
        <v>3</v>
      </c>
      <c r="B540" s="34" t="s">
        <v>953</v>
      </c>
      <c r="C540" s="56" t="s">
        <v>589</v>
      </c>
      <c r="D540" s="63" t="s">
        <v>2035</v>
      </c>
      <c r="E540" s="28" t="s">
        <v>591</v>
      </c>
      <c r="F540" s="28" t="s">
        <v>2036</v>
      </c>
      <c r="G540" s="28" t="s">
        <v>2037</v>
      </c>
      <c r="H540" s="29">
        <v>0.57371149073899996</v>
      </c>
      <c r="I540" s="30">
        <v>228000</v>
      </c>
    </row>
    <row r="541" spans="1:9" ht="16.5" x14ac:dyDescent="0.2">
      <c r="A541" s="26">
        <v>3</v>
      </c>
      <c r="B541" s="34" t="s">
        <v>953</v>
      </c>
      <c r="C541" s="56" t="s">
        <v>589</v>
      </c>
      <c r="D541" s="63" t="s">
        <v>2038</v>
      </c>
      <c r="E541" s="28" t="s">
        <v>591</v>
      </c>
      <c r="F541" s="28" t="s">
        <v>1210</v>
      </c>
      <c r="G541" s="28" t="s">
        <v>2039</v>
      </c>
      <c r="H541" s="29">
        <v>0.38299802796100002</v>
      </c>
      <c r="I541" s="30">
        <v>152000</v>
      </c>
    </row>
    <row r="542" spans="1:9" ht="16.5" x14ac:dyDescent="0.2">
      <c r="A542" s="26">
        <v>3</v>
      </c>
      <c r="B542" s="34" t="s">
        <v>953</v>
      </c>
      <c r="C542" s="56" t="s">
        <v>589</v>
      </c>
      <c r="D542" s="63" t="s">
        <v>2040</v>
      </c>
      <c r="E542" s="28" t="s">
        <v>591</v>
      </c>
      <c r="F542" s="28" t="s">
        <v>2041</v>
      </c>
      <c r="G542" s="28" t="s">
        <v>2042</v>
      </c>
      <c r="H542" s="29">
        <v>0.373180873563</v>
      </c>
      <c r="I542" s="30">
        <v>148000</v>
      </c>
    </row>
    <row r="543" spans="1:9" ht="16.5" x14ac:dyDescent="0.2">
      <c r="A543" s="26">
        <v>3</v>
      </c>
      <c r="B543" s="34" t="s">
        <v>953</v>
      </c>
      <c r="C543" s="56" t="s">
        <v>589</v>
      </c>
      <c r="D543" s="63" t="s">
        <v>2032</v>
      </c>
      <c r="E543" s="28" t="s">
        <v>591</v>
      </c>
      <c r="F543" s="28" t="s">
        <v>2043</v>
      </c>
      <c r="G543" s="28" t="s">
        <v>1512</v>
      </c>
      <c r="H543" s="29">
        <v>0.33235142253</v>
      </c>
      <c r="I543" s="30">
        <v>132000</v>
      </c>
    </row>
    <row r="544" spans="1:9" ht="16.5" x14ac:dyDescent="0.2">
      <c r="A544" s="26">
        <v>3</v>
      </c>
      <c r="B544" s="34" t="s">
        <v>953</v>
      </c>
      <c r="C544" s="56" t="s">
        <v>589</v>
      </c>
      <c r="D544" s="63" t="s">
        <v>2044</v>
      </c>
      <c r="E544" s="28" t="s">
        <v>591</v>
      </c>
      <c r="F544" s="28" t="s">
        <v>2045</v>
      </c>
      <c r="G544" s="28" t="s">
        <v>2046</v>
      </c>
      <c r="H544" s="29">
        <v>0.28867361043500001</v>
      </c>
      <c r="I544" s="30">
        <v>115000</v>
      </c>
    </row>
    <row r="545" spans="1:9" ht="16.5" x14ac:dyDescent="0.2">
      <c r="A545" s="26">
        <v>3</v>
      </c>
      <c r="B545" s="34" t="s">
        <v>953</v>
      </c>
      <c r="C545" s="56" t="s">
        <v>589</v>
      </c>
      <c r="D545" s="63" t="s">
        <v>2047</v>
      </c>
      <c r="E545" s="28" t="s">
        <v>591</v>
      </c>
      <c r="F545" s="28" t="s">
        <v>2048</v>
      </c>
      <c r="G545" s="28" t="s">
        <v>2049</v>
      </c>
      <c r="H545" s="29">
        <v>0.26493366392399997</v>
      </c>
      <c r="I545" s="30">
        <v>105000</v>
      </c>
    </row>
    <row r="546" spans="1:9" ht="16.5" x14ac:dyDescent="0.2">
      <c r="A546" s="26">
        <v>3</v>
      </c>
      <c r="B546" s="34" t="s">
        <v>953</v>
      </c>
      <c r="C546" s="56" t="s">
        <v>589</v>
      </c>
      <c r="D546" s="63" t="s">
        <v>2050</v>
      </c>
      <c r="E546" s="28" t="s">
        <v>631</v>
      </c>
      <c r="F546" s="28" t="s">
        <v>2043</v>
      </c>
      <c r="G546" s="28" t="s">
        <v>2051</v>
      </c>
      <c r="H546" s="29">
        <v>0.84957880403399999</v>
      </c>
      <c r="I546" s="30">
        <v>95000</v>
      </c>
    </row>
    <row r="547" spans="1:9" ht="16.5" x14ac:dyDescent="0.2">
      <c r="A547" s="26">
        <v>3</v>
      </c>
      <c r="B547" s="34" t="s">
        <v>953</v>
      </c>
      <c r="C547" s="56" t="s">
        <v>589</v>
      </c>
      <c r="D547" s="63" t="s">
        <v>2020</v>
      </c>
      <c r="E547" s="28" t="s">
        <v>631</v>
      </c>
      <c r="F547" s="28" t="s">
        <v>2052</v>
      </c>
      <c r="G547" s="28" t="s">
        <v>2053</v>
      </c>
      <c r="H547" s="29">
        <v>0.77217785234699998</v>
      </c>
      <c r="I547" s="30">
        <v>87000</v>
      </c>
    </row>
    <row r="548" spans="1:9" ht="16.5" x14ac:dyDescent="0.2">
      <c r="A548" s="26">
        <v>3</v>
      </c>
      <c r="B548" s="34" t="s">
        <v>953</v>
      </c>
      <c r="C548" s="56" t="s">
        <v>589</v>
      </c>
      <c r="D548" s="63" t="s">
        <v>2054</v>
      </c>
      <c r="E548" s="28" t="s">
        <v>591</v>
      </c>
      <c r="F548" s="28" t="s">
        <v>2055</v>
      </c>
      <c r="G548" s="28" t="s">
        <v>2056</v>
      </c>
      <c r="H548" s="29">
        <v>0.205779301341</v>
      </c>
      <c r="I548" s="30">
        <v>82000</v>
      </c>
    </row>
    <row r="549" spans="1:9" ht="16.5" x14ac:dyDescent="0.2">
      <c r="A549" s="26">
        <v>3</v>
      </c>
      <c r="B549" s="34" t="s">
        <v>953</v>
      </c>
      <c r="C549" s="56" t="s">
        <v>589</v>
      </c>
      <c r="D549" s="63" t="s">
        <v>2026</v>
      </c>
      <c r="E549" s="28" t="s">
        <v>591</v>
      </c>
      <c r="F549" s="28" t="s">
        <v>2057</v>
      </c>
      <c r="G549" s="28" t="s">
        <v>2058</v>
      </c>
      <c r="H549" s="29">
        <v>0.15559908964499999</v>
      </c>
      <c r="I549" s="30">
        <v>62000</v>
      </c>
    </row>
    <row r="550" spans="1:9" ht="16.5" x14ac:dyDescent="0.2">
      <c r="A550" s="26">
        <v>3</v>
      </c>
      <c r="B550" s="34" t="s">
        <v>953</v>
      </c>
      <c r="C550" s="56" t="s">
        <v>589</v>
      </c>
      <c r="D550" s="63" t="s">
        <v>2023</v>
      </c>
      <c r="E550" s="28" t="s">
        <v>591</v>
      </c>
      <c r="F550" s="28" t="s">
        <v>2059</v>
      </c>
      <c r="G550" s="28" t="s">
        <v>2060</v>
      </c>
      <c r="H550" s="29">
        <v>0.14038967559400001</v>
      </c>
      <c r="I550" s="30">
        <v>56000</v>
      </c>
    </row>
    <row r="551" spans="1:9" ht="16.5" x14ac:dyDescent="0.2">
      <c r="A551" s="26">
        <v>3</v>
      </c>
      <c r="B551" s="34" t="s">
        <v>953</v>
      </c>
      <c r="C551" s="56" t="s">
        <v>589</v>
      </c>
      <c r="D551" s="63" t="s">
        <v>2061</v>
      </c>
      <c r="E551" s="28" t="s">
        <v>591</v>
      </c>
      <c r="F551" s="28" t="s">
        <v>2062</v>
      </c>
      <c r="G551" s="28" t="s">
        <v>2063</v>
      </c>
      <c r="H551" s="29">
        <v>0.12370699455</v>
      </c>
      <c r="I551" s="30">
        <v>49000</v>
      </c>
    </row>
    <row r="552" spans="1:9" ht="16.5" x14ac:dyDescent="0.2">
      <c r="A552" s="26">
        <v>3</v>
      </c>
      <c r="B552" s="34" t="s">
        <v>953</v>
      </c>
      <c r="C552" s="56" t="s">
        <v>589</v>
      </c>
      <c r="D552" s="63" t="s">
        <v>2064</v>
      </c>
      <c r="E552" s="28" t="s">
        <v>591</v>
      </c>
      <c r="F552" s="28" t="s">
        <v>1145</v>
      </c>
      <c r="G552" s="28" t="s">
        <v>2065</v>
      </c>
      <c r="H552" s="29">
        <v>0.11216637235599999</v>
      </c>
      <c r="I552" s="30">
        <v>45000</v>
      </c>
    </row>
    <row r="553" spans="1:9" ht="16.5" x14ac:dyDescent="0.2">
      <c r="A553" s="26">
        <v>3</v>
      </c>
      <c r="B553" s="34" t="s">
        <v>953</v>
      </c>
      <c r="C553" s="56" t="s">
        <v>589</v>
      </c>
      <c r="D553" s="63" t="s">
        <v>2066</v>
      </c>
      <c r="E553" s="28" t="s">
        <v>591</v>
      </c>
      <c r="F553" s="28" t="s">
        <v>2067</v>
      </c>
      <c r="G553" s="28" t="s">
        <v>2068</v>
      </c>
      <c r="H553" s="29">
        <v>0.10830796486700001</v>
      </c>
      <c r="I553" s="30">
        <v>43000</v>
      </c>
    </row>
    <row r="554" spans="1:9" ht="16.5" x14ac:dyDescent="0.2">
      <c r="A554" s="26">
        <v>3</v>
      </c>
      <c r="B554" s="34" t="s">
        <v>953</v>
      </c>
      <c r="C554" s="56" t="s">
        <v>589</v>
      </c>
      <c r="D554" s="63" t="s">
        <v>2069</v>
      </c>
      <c r="E554" s="28" t="s">
        <v>631</v>
      </c>
      <c r="F554" s="28" t="s">
        <v>2070</v>
      </c>
      <c r="G554" s="28" t="s">
        <v>2071</v>
      </c>
      <c r="H554" s="29">
        <v>0.17736207570699999</v>
      </c>
      <c r="I554" s="30">
        <v>20000</v>
      </c>
    </row>
    <row r="555" spans="1:9" ht="16.5" x14ac:dyDescent="0.2">
      <c r="A555" s="26">
        <v>3</v>
      </c>
      <c r="B555" s="34" t="s">
        <v>953</v>
      </c>
      <c r="C555" s="56" t="s">
        <v>589</v>
      </c>
      <c r="D555" s="63" t="s">
        <v>2072</v>
      </c>
      <c r="E555" s="28" t="s">
        <v>631</v>
      </c>
      <c r="F555" s="28" t="s">
        <v>2073</v>
      </c>
      <c r="G555" s="28" t="s">
        <v>2074</v>
      </c>
      <c r="H555" s="29">
        <v>0.95455987616799998</v>
      </c>
      <c r="I555" s="30">
        <v>10000</v>
      </c>
    </row>
    <row r="556" spans="1:9" ht="16.5" x14ac:dyDescent="0.2">
      <c r="A556" s="26">
        <v>3</v>
      </c>
      <c r="B556" s="34" t="s">
        <v>953</v>
      </c>
      <c r="C556" s="56" t="s">
        <v>1524</v>
      </c>
      <c r="D556" s="63" t="s">
        <v>2075</v>
      </c>
      <c r="E556" s="28" t="s">
        <v>591</v>
      </c>
      <c r="F556" s="28" t="s">
        <v>2076</v>
      </c>
      <c r="G556" s="28" t="s">
        <v>2039</v>
      </c>
      <c r="H556" s="29">
        <v>1.2396472683499999</v>
      </c>
      <c r="I556" s="30">
        <v>493000</v>
      </c>
    </row>
    <row r="557" spans="1:9" ht="16.5" x14ac:dyDescent="0.2">
      <c r="A557" s="26">
        <v>3</v>
      </c>
      <c r="B557" s="34" t="s">
        <v>953</v>
      </c>
      <c r="C557" s="56" t="s">
        <v>40</v>
      </c>
      <c r="D557" s="63" t="s">
        <v>2077</v>
      </c>
      <c r="E557" s="28" t="s">
        <v>591</v>
      </c>
      <c r="F557" s="28" t="s">
        <v>2078</v>
      </c>
      <c r="G557" s="28" t="s">
        <v>2079</v>
      </c>
      <c r="H557" s="29">
        <v>0.86680170029699999</v>
      </c>
      <c r="I557" s="30">
        <v>345000</v>
      </c>
    </row>
    <row r="558" spans="1:9" ht="16.5" x14ac:dyDescent="0.2">
      <c r="A558" s="26">
        <v>3</v>
      </c>
      <c r="B558" s="35" t="s">
        <v>997</v>
      </c>
      <c r="C558" s="56" t="s">
        <v>589</v>
      </c>
      <c r="D558" s="63" t="s">
        <v>2080</v>
      </c>
      <c r="E558" s="28" t="s">
        <v>631</v>
      </c>
      <c r="F558" s="28" t="s">
        <v>2081</v>
      </c>
      <c r="G558" s="28" t="s">
        <v>2082</v>
      </c>
      <c r="H558" s="29">
        <v>2.6679369443500001</v>
      </c>
      <c r="I558" s="30">
        <v>130000</v>
      </c>
    </row>
    <row r="559" spans="1:9" ht="16.5" x14ac:dyDescent="0.2">
      <c r="A559" s="26">
        <v>3</v>
      </c>
      <c r="B559" s="35" t="s">
        <v>997</v>
      </c>
      <c r="C559" s="56" t="s">
        <v>589</v>
      </c>
      <c r="D559" s="63" t="s">
        <v>2083</v>
      </c>
      <c r="E559" s="28" t="s">
        <v>631</v>
      </c>
      <c r="F559" s="28" t="s">
        <v>1207</v>
      </c>
      <c r="G559" s="28" t="s">
        <v>2084</v>
      </c>
      <c r="H559" s="29">
        <v>1.6610972333</v>
      </c>
      <c r="I559" s="30">
        <v>81000</v>
      </c>
    </row>
    <row r="560" spans="1:9" ht="16.5" x14ac:dyDescent="0.2">
      <c r="A560" s="26">
        <v>3</v>
      </c>
      <c r="B560" s="35" t="s">
        <v>997</v>
      </c>
      <c r="C560" s="56" t="s">
        <v>589</v>
      </c>
      <c r="D560" s="63" t="s">
        <v>2085</v>
      </c>
      <c r="E560" s="28" t="s">
        <v>631</v>
      </c>
      <c r="F560" s="28" t="s">
        <v>2086</v>
      </c>
      <c r="G560" s="28" t="s">
        <v>1553</v>
      </c>
      <c r="H560" s="29">
        <v>1.1317673835299999</v>
      </c>
      <c r="I560" s="30">
        <v>55000</v>
      </c>
    </row>
    <row r="561" spans="1:9" ht="16.5" x14ac:dyDescent="0.2">
      <c r="A561" s="26">
        <v>3</v>
      </c>
      <c r="B561" s="35" t="s">
        <v>997</v>
      </c>
      <c r="C561" s="56" t="s">
        <v>589</v>
      </c>
      <c r="D561" s="63" t="s">
        <v>2087</v>
      </c>
      <c r="E561" s="28" t="s">
        <v>631</v>
      </c>
      <c r="F561" s="28" t="s">
        <v>2088</v>
      </c>
      <c r="G561" s="28" t="s">
        <v>2089</v>
      </c>
      <c r="H561" s="29">
        <v>0.83695119050900002</v>
      </c>
      <c r="I561" s="30">
        <v>41000</v>
      </c>
    </row>
    <row r="562" spans="1:9" ht="16.5" x14ac:dyDescent="0.2">
      <c r="A562" s="26">
        <v>3</v>
      </c>
      <c r="B562" s="35" t="s">
        <v>997</v>
      </c>
      <c r="C562" s="56" t="s">
        <v>589</v>
      </c>
      <c r="D562" s="63" t="s">
        <v>2090</v>
      </c>
      <c r="E562" s="28" t="s">
        <v>631</v>
      </c>
      <c r="F562" s="28" t="s">
        <v>1504</v>
      </c>
      <c r="G562" s="28" t="s">
        <v>2091</v>
      </c>
      <c r="H562" s="29">
        <v>0.69558283205799998</v>
      </c>
      <c r="I562" s="30">
        <v>34000</v>
      </c>
    </row>
    <row r="563" spans="1:9" ht="16.5" x14ac:dyDescent="0.2">
      <c r="A563" s="26">
        <v>3</v>
      </c>
      <c r="B563" s="35" t="s">
        <v>997</v>
      </c>
      <c r="C563" s="56" t="s">
        <v>589</v>
      </c>
      <c r="D563" s="63" t="s">
        <v>2092</v>
      </c>
      <c r="E563" s="28" t="s">
        <v>631</v>
      </c>
      <c r="F563" s="28" t="s">
        <v>898</v>
      </c>
      <c r="G563" s="28" t="s">
        <v>2093</v>
      </c>
      <c r="H563" s="29">
        <v>0.25879728197399998</v>
      </c>
      <c r="I563" s="30">
        <v>13000</v>
      </c>
    </row>
    <row r="564" spans="1:9" ht="16.5" x14ac:dyDescent="0.2">
      <c r="A564" s="26">
        <v>3</v>
      </c>
      <c r="B564" s="35" t="s">
        <v>997</v>
      </c>
      <c r="C564" s="56" t="s">
        <v>40</v>
      </c>
      <c r="D564" s="63" t="s">
        <v>2094</v>
      </c>
      <c r="E564" s="28" t="s">
        <v>644</v>
      </c>
      <c r="F564" s="28" t="s">
        <v>2095</v>
      </c>
      <c r="G564" s="28" t="s">
        <v>2096</v>
      </c>
      <c r="H564" s="29">
        <v>4.3963011983499998</v>
      </c>
      <c r="I564" s="30">
        <v>3373000</v>
      </c>
    </row>
    <row r="565" spans="1:9" ht="16.5" x14ac:dyDescent="0.2">
      <c r="A565" s="26">
        <v>3</v>
      </c>
      <c r="B565" s="35" t="s">
        <v>997</v>
      </c>
      <c r="C565" s="56" t="s">
        <v>40</v>
      </c>
      <c r="D565" s="63" t="s">
        <v>2097</v>
      </c>
      <c r="E565" s="28" t="s">
        <v>631</v>
      </c>
      <c r="F565" s="28" t="s">
        <v>1441</v>
      </c>
      <c r="G565" s="28" t="s">
        <v>2098</v>
      </c>
      <c r="H565" s="29">
        <v>0.88596448400000005</v>
      </c>
      <c r="I565" s="30">
        <v>99000</v>
      </c>
    </row>
    <row r="567" spans="1:9" ht="30" customHeight="1" x14ac:dyDescent="0.2">
      <c r="G567" s="98" t="s">
        <v>580</v>
      </c>
      <c r="H567" s="99">
        <f>SUBTOTAL(109,$H$5:$H$565)</f>
        <v>584.0262491329421</v>
      </c>
      <c r="I567" s="100">
        <f>SUBTOTAL(109,$I$5:$I$565)</f>
        <v>320035000</v>
      </c>
    </row>
  </sheetData>
  <autoFilter ref="A4:I565" xr:uid="{D9212F3D-45BC-41E6-BFCB-43662ACC0A9F}">
    <sortState xmlns:xlrd2="http://schemas.microsoft.com/office/spreadsheetml/2017/richdata2" ref="A5:I565">
      <sortCondition ref="A4:A565"/>
    </sortState>
  </autoFilter>
  <mergeCells count="4">
    <mergeCell ref="A3:I3"/>
    <mergeCell ref="A2:D2"/>
    <mergeCell ref="E2:F2"/>
    <mergeCell ref="A1:F1"/>
  </mergeCells>
  <conditionalFormatting sqref="A5:A565">
    <cfRule type="colorScale" priority="1">
      <colorScale>
        <cfvo type="min"/>
        <cfvo type="percentile" val="50"/>
        <cfvo type="max"/>
        <color rgb="FF63BE7B"/>
        <color rgb="FFFFEB84"/>
        <color rgb="FFF8696B"/>
      </colorScale>
    </cfRule>
  </conditionalFormatting>
  <hyperlinks>
    <hyperlink ref="A2:C2" r:id="rId1" display="Honolulu DTS Homepage" xr:uid="{AFB1FC83-6569-4FB1-AECA-DA340CB7A129}"/>
    <hyperlink ref="G2" r:id="rId2" xr:uid="{02C570E9-A56C-4F7E-BA20-46DC0D28B3DB}"/>
    <hyperlink ref="E2:F2" r:id="rId3" display="Oʻahu Bike Plan 2019" xr:uid="{D3A3B712-DC4E-40D4-A687-7CC6309F7676}"/>
  </hyperlinks>
  <pageMargins left="0.7" right="0.7" top="0.75" bottom="0.75" header="0.3" footer="0.3"/>
  <pageSetup orientation="portrait" horizontalDpi="1200" verticalDpi="12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6BA02-5A82-4A10-95F3-B99EF0F7E50B}">
  <dimension ref="A1:J231"/>
  <sheetViews>
    <sheetView zoomScale="88" workbookViewId="0">
      <pane ySplit="4" topLeftCell="A21" activePane="bottomLeft" state="frozen"/>
      <selection pane="bottomLeft" activeCell="D2" sqref="D2:E2"/>
    </sheetView>
  </sheetViews>
  <sheetFormatPr defaultColWidth="8.75" defaultRowHeight="16.5" x14ac:dyDescent="0.2"/>
  <cols>
    <col min="1" max="1" width="8.75" style="17"/>
    <col min="2" max="2" width="8.75" style="40"/>
    <col min="3" max="3" width="14.75" style="40" customWidth="1"/>
    <col min="4" max="4" width="19.625" style="40" customWidth="1"/>
    <col min="5" max="5" width="22.25" style="40" customWidth="1"/>
    <col min="6" max="6" width="11.625" style="40" customWidth="1"/>
    <col min="7" max="7" width="11.25" style="17" customWidth="1"/>
    <col min="8" max="8" width="10.75" style="17" customWidth="1"/>
    <col min="9" max="9" width="28.25" style="40" customWidth="1"/>
    <col min="10" max="10" width="12.5" style="40" bestFit="1" customWidth="1"/>
    <col min="11" max="16384" width="8.75" style="40"/>
  </cols>
  <sheetData>
    <row r="1" spans="1:10" ht="30" customHeight="1" x14ac:dyDescent="0.2">
      <c r="A1" s="160" t="s">
        <v>2099</v>
      </c>
      <c r="B1" s="160"/>
      <c r="C1" s="160"/>
      <c r="D1" s="160"/>
      <c r="E1" s="160"/>
      <c r="F1" s="160"/>
      <c r="G1" s="160"/>
      <c r="H1" s="160"/>
      <c r="I1" s="101" t="s">
        <v>2100</v>
      </c>
      <c r="J1" s="86">
        <v>540000000</v>
      </c>
    </row>
    <row r="2" spans="1:10" ht="30" customHeight="1" x14ac:dyDescent="0.2">
      <c r="A2" s="161" t="s">
        <v>581</v>
      </c>
      <c r="B2" s="161"/>
      <c r="C2" s="161"/>
      <c r="D2" s="140" t="s">
        <v>2099</v>
      </c>
      <c r="E2" s="140"/>
      <c r="F2" s="140" t="s">
        <v>447</v>
      </c>
      <c r="G2" s="140"/>
      <c r="H2" s="140"/>
      <c r="I2" s="101" t="s">
        <v>2101</v>
      </c>
      <c r="J2" s="86">
        <v>7000000</v>
      </c>
    </row>
    <row r="3" spans="1:10" ht="4.1500000000000004" customHeight="1" x14ac:dyDescent="0.2">
      <c r="A3" s="162"/>
      <c r="B3" s="162"/>
      <c r="C3" s="162"/>
      <c r="D3" s="162"/>
      <c r="E3" s="162"/>
      <c r="F3" s="162"/>
      <c r="G3" s="162"/>
      <c r="H3" s="162"/>
      <c r="I3" s="107"/>
      <c r="J3" s="107"/>
    </row>
    <row r="4" spans="1:10" ht="30" customHeight="1" x14ac:dyDescent="0.2">
      <c r="A4" s="124" t="s">
        <v>29</v>
      </c>
      <c r="B4" s="102" t="s">
        <v>584</v>
      </c>
      <c r="C4" s="124" t="s">
        <v>2102</v>
      </c>
      <c r="D4" s="124" t="s">
        <v>2103</v>
      </c>
      <c r="E4" s="124" t="s">
        <v>2104</v>
      </c>
      <c r="F4" s="124" t="s">
        <v>2105</v>
      </c>
      <c r="G4" s="124" t="s">
        <v>2106</v>
      </c>
      <c r="H4" s="124" t="s">
        <v>2107</v>
      </c>
    </row>
    <row r="5" spans="1:10" x14ac:dyDescent="0.2">
      <c r="A5" s="18">
        <v>1</v>
      </c>
      <c r="B5" s="64" t="s">
        <v>594</v>
      </c>
      <c r="C5" s="123" t="s">
        <v>2108</v>
      </c>
      <c r="D5" s="123" t="s">
        <v>2109</v>
      </c>
      <c r="E5" s="123" t="s">
        <v>2110</v>
      </c>
      <c r="F5" s="18">
        <v>78.25</v>
      </c>
      <c r="G5" s="18" t="s">
        <v>2111</v>
      </c>
      <c r="H5" s="18" t="s">
        <v>2111</v>
      </c>
    </row>
    <row r="6" spans="1:10" x14ac:dyDescent="0.2">
      <c r="A6" s="18">
        <v>1</v>
      </c>
      <c r="B6" s="65" t="s">
        <v>647</v>
      </c>
      <c r="C6" s="123" t="s">
        <v>2108</v>
      </c>
      <c r="D6" s="41" t="s">
        <v>2112</v>
      </c>
      <c r="E6" s="41" t="s">
        <v>2113</v>
      </c>
      <c r="F6" s="19">
        <v>85.5</v>
      </c>
      <c r="G6" s="19" t="s">
        <v>2111</v>
      </c>
      <c r="H6" s="19"/>
    </row>
    <row r="7" spans="1:10" x14ac:dyDescent="0.2">
      <c r="A7" s="18">
        <v>1</v>
      </c>
      <c r="B7" s="65" t="s">
        <v>624</v>
      </c>
      <c r="C7" s="123" t="s">
        <v>2108</v>
      </c>
      <c r="D7" s="41" t="s">
        <v>2112</v>
      </c>
      <c r="E7" s="41" t="s">
        <v>2114</v>
      </c>
      <c r="F7" s="19">
        <v>67.75</v>
      </c>
      <c r="G7" s="19" t="s">
        <v>2111</v>
      </c>
      <c r="H7" s="19" t="s">
        <v>2111</v>
      </c>
    </row>
    <row r="8" spans="1:10" x14ac:dyDescent="0.2">
      <c r="A8" s="18">
        <v>1</v>
      </c>
      <c r="B8" s="64" t="s">
        <v>630</v>
      </c>
      <c r="C8" s="123" t="s">
        <v>2108</v>
      </c>
      <c r="D8" s="123" t="s">
        <v>2115</v>
      </c>
      <c r="E8" s="123" t="s">
        <v>2116</v>
      </c>
      <c r="F8" s="18">
        <v>81</v>
      </c>
      <c r="G8" s="18" t="s">
        <v>2111</v>
      </c>
      <c r="H8" s="18" t="s">
        <v>2111</v>
      </c>
    </row>
    <row r="9" spans="1:10" ht="33" x14ac:dyDescent="0.2">
      <c r="A9" s="18">
        <v>1</v>
      </c>
      <c r="B9" s="64" t="s">
        <v>650</v>
      </c>
      <c r="C9" s="123" t="s">
        <v>2108</v>
      </c>
      <c r="D9" s="123" t="s">
        <v>2117</v>
      </c>
      <c r="E9" s="123" t="s">
        <v>2118</v>
      </c>
      <c r="F9" s="18">
        <v>91</v>
      </c>
      <c r="G9" s="18" t="s">
        <v>2111</v>
      </c>
      <c r="H9" s="18" t="s">
        <v>2111</v>
      </c>
    </row>
    <row r="10" spans="1:10" ht="49.5" x14ac:dyDescent="0.2">
      <c r="A10" s="18">
        <v>1</v>
      </c>
      <c r="B10" s="64" t="s">
        <v>608</v>
      </c>
      <c r="C10" s="123" t="s">
        <v>2108</v>
      </c>
      <c r="D10" s="123" t="s">
        <v>2117</v>
      </c>
      <c r="E10" s="123" t="s">
        <v>2119</v>
      </c>
      <c r="F10" s="18">
        <v>77.5</v>
      </c>
      <c r="G10" s="18" t="s">
        <v>2111</v>
      </c>
      <c r="H10" s="18" t="s">
        <v>2111</v>
      </c>
    </row>
    <row r="11" spans="1:10" x14ac:dyDescent="0.2">
      <c r="A11" s="18">
        <v>1</v>
      </c>
      <c r="B11" s="64" t="s">
        <v>643</v>
      </c>
      <c r="C11" s="123" t="s">
        <v>2108</v>
      </c>
      <c r="D11" s="123" t="s">
        <v>2120</v>
      </c>
      <c r="E11" s="123" t="s">
        <v>2121</v>
      </c>
      <c r="F11" s="18">
        <v>81</v>
      </c>
      <c r="G11" s="18" t="s">
        <v>2111</v>
      </c>
      <c r="H11" s="18"/>
    </row>
    <row r="12" spans="1:10" x14ac:dyDescent="0.2">
      <c r="A12" s="18">
        <v>1</v>
      </c>
      <c r="B12" s="64" t="s">
        <v>639</v>
      </c>
      <c r="C12" s="123" t="s">
        <v>2108</v>
      </c>
      <c r="D12" s="123" t="s">
        <v>2120</v>
      </c>
      <c r="E12" s="123" t="s">
        <v>2122</v>
      </c>
      <c r="F12" s="18">
        <v>77.5</v>
      </c>
      <c r="G12" s="18" t="s">
        <v>2111</v>
      </c>
      <c r="H12" s="18" t="s">
        <v>2111</v>
      </c>
    </row>
    <row r="13" spans="1:10" x14ac:dyDescent="0.2">
      <c r="A13" s="18">
        <v>1</v>
      </c>
      <c r="B13" s="64" t="s">
        <v>627</v>
      </c>
      <c r="C13" s="123" t="s">
        <v>2108</v>
      </c>
      <c r="D13" s="123" t="s">
        <v>2123</v>
      </c>
      <c r="E13" s="123" t="s">
        <v>2124</v>
      </c>
      <c r="F13" s="18">
        <v>77.5</v>
      </c>
      <c r="G13" s="18" t="s">
        <v>2111</v>
      </c>
      <c r="H13" s="18"/>
    </row>
    <row r="14" spans="1:10" x14ac:dyDescent="0.2">
      <c r="A14" s="18">
        <v>1</v>
      </c>
      <c r="B14" s="64" t="s">
        <v>621</v>
      </c>
      <c r="C14" s="123" t="s">
        <v>2108</v>
      </c>
      <c r="D14" s="123" t="s">
        <v>2125</v>
      </c>
      <c r="E14" s="123" t="s">
        <v>2126</v>
      </c>
      <c r="F14" s="18">
        <v>95.5</v>
      </c>
      <c r="G14" s="18" t="s">
        <v>2111</v>
      </c>
      <c r="H14" s="18"/>
    </row>
    <row r="15" spans="1:10" x14ac:dyDescent="0.2">
      <c r="A15" s="18">
        <v>1</v>
      </c>
      <c r="B15" s="64" t="s">
        <v>619</v>
      </c>
      <c r="C15" s="123" t="s">
        <v>2108</v>
      </c>
      <c r="D15" s="123" t="s">
        <v>2127</v>
      </c>
      <c r="E15" s="123" t="s">
        <v>2128</v>
      </c>
      <c r="F15" s="18">
        <v>73</v>
      </c>
      <c r="G15" s="18" t="s">
        <v>2111</v>
      </c>
      <c r="H15" s="18" t="s">
        <v>2111</v>
      </c>
    </row>
    <row r="16" spans="1:10" x14ac:dyDescent="0.2">
      <c r="A16" s="18">
        <v>1</v>
      </c>
      <c r="B16" s="64" t="s">
        <v>601</v>
      </c>
      <c r="C16" s="123" t="s">
        <v>2108</v>
      </c>
      <c r="D16" s="123" t="s">
        <v>2129</v>
      </c>
      <c r="E16" s="123" t="s">
        <v>2130</v>
      </c>
      <c r="F16" s="18">
        <v>76.5</v>
      </c>
      <c r="G16" s="18" t="s">
        <v>2111</v>
      </c>
      <c r="H16" s="18" t="s">
        <v>2111</v>
      </c>
    </row>
    <row r="17" spans="1:8" ht="33" x14ac:dyDescent="0.2">
      <c r="A17" s="18">
        <v>1</v>
      </c>
      <c r="B17" s="64" t="s">
        <v>634</v>
      </c>
      <c r="C17" s="123" t="s">
        <v>2108</v>
      </c>
      <c r="D17" s="123" t="s">
        <v>2131</v>
      </c>
      <c r="E17" s="123" t="s">
        <v>2132</v>
      </c>
      <c r="F17" s="18">
        <v>81</v>
      </c>
      <c r="G17" s="18" t="s">
        <v>2111</v>
      </c>
      <c r="H17" s="18" t="s">
        <v>2111</v>
      </c>
    </row>
    <row r="18" spans="1:8" x14ac:dyDescent="0.2">
      <c r="A18" s="18">
        <v>1</v>
      </c>
      <c r="B18" s="65" t="s">
        <v>617</v>
      </c>
      <c r="C18" s="123" t="s">
        <v>2108</v>
      </c>
      <c r="D18" s="41" t="s">
        <v>224</v>
      </c>
      <c r="E18" s="41" t="s">
        <v>2133</v>
      </c>
      <c r="F18" s="19">
        <v>73</v>
      </c>
      <c r="G18" s="19" t="s">
        <v>2111</v>
      </c>
      <c r="H18" s="19" t="s">
        <v>2111</v>
      </c>
    </row>
    <row r="19" spans="1:8" x14ac:dyDescent="0.2">
      <c r="A19" s="18">
        <v>1</v>
      </c>
      <c r="B19" s="64" t="s">
        <v>605</v>
      </c>
      <c r="C19" s="123" t="s">
        <v>2108</v>
      </c>
      <c r="D19" s="123" t="s">
        <v>2134</v>
      </c>
      <c r="E19" s="123" t="s">
        <v>2135</v>
      </c>
      <c r="F19" s="18">
        <v>76.5</v>
      </c>
      <c r="G19" s="18" t="s">
        <v>2111</v>
      </c>
      <c r="H19" s="18" t="s">
        <v>2111</v>
      </c>
    </row>
    <row r="20" spans="1:8" x14ac:dyDescent="0.2">
      <c r="A20" s="18">
        <v>1</v>
      </c>
      <c r="B20" s="64" t="s">
        <v>614</v>
      </c>
      <c r="C20" s="123" t="s">
        <v>2108</v>
      </c>
      <c r="D20" s="123" t="s">
        <v>2134</v>
      </c>
      <c r="E20" s="123" t="s">
        <v>2136</v>
      </c>
      <c r="F20" s="18">
        <v>95.5</v>
      </c>
      <c r="G20" s="18" t="s">
        <v>2111</v>
      </c>
      <c r="H20" s="18" t="s">
        <v>2111</v>
      </c>
    </row>
    <row r="21" spans="1:8" x14ac:dyDescent="0.2">
      <c r="A21" s="18">
        <v>1</v>
      </c>
      <c r="B21" s="64" t="s">
        <v>590</v>
      </c>
      <c r="C21" s="123" t="s">
        <v>2108</v>
      </c>
      <c r="D21" s="123" t="s">
        <v>2137</v>
      </c>
      <c r="E21" s="123" t="s">
        <v>2138</v>
      </c>
      <c r="F21" s="18">
        <v>67.75</v>
      </c>
      <c r="G21" s="18"/>
      <c r="H21" s="18" t="s">
        <v>2111</v>
      </c>
    </row>
    <row r="22" spans="1:8" x14ac:dyDescent="0.2">
      <c r="A22" s="18">
        <v>1</v>
      </c>
      <c r="B22" s="64" t="s">
        <v>597</v>
      </c>
      <c r="C22" s="123" t="s">
        <v>2108</v>
      </c>
      <c r="D22" s="123" t="s">
        <v>2139</v>
      </c>
      <c r="E22" s="123" t="s">
        <v>2140</v>
      </c>
      <c r="F22" s="18">
        <v>102</v>
      </c>
      <c r="G22" s="18" t="s">
        <v>2111</v>
      </c>
      <c r="H22" s="18" t="s">
        <v>2111</v>
      </c>
    </row>
    <row r="23" spans="1:8" ht="33" x14ac:dyDescent="0.2">
      <c r="A23" s="18">
        <v>1</v>
      </c>
      <c r="B23" s="64" t="s">
        <v>611</v>
      </c>
      <c r="C23" s="123" t="s">
        <v>2108</v>
      </c>
      <c r="D23" s="123" t="s">
        <v>2141</v>
      </c>
      <c r="E23" s="123" t="s">
        <v>2142</v>
      </c>
      <c r="F23" s="18">
        <v>68.5</v>
      </c>
      <c r="G23" s="18" t="s">
        <v>2111</v>
      </c>
      <c r="H23" s="18" t="s">
        <v>2111</v>
      </c>
    </row>
    <row r="24" spans="1:8" x14ac:dyDescent="0.2">
      <c r="A24" s="18">
        <v>1</v>
      </c>
      <c r="B24" s="64" t="s">
        <v>663</v>
      </c>
      <c r="C24" s="123" t="s">
        <v>2108</v>
      </c>
      <c r="D24" s="123" t="s">
        <v>2143</v>
      </c>
      <c r="E24" s="123" t="s">
        <v>2144</v>
      </c>
      <c r="F24" s="18">
        <v>76.5</v>
      </c>
      <c r="G24" s="18" t="s">
        <v>2111</v>
      </c>
      <c r="H24" s="18" t="s">
        <v>2111</v>
      </c>
    </row>
    <row r="25" spans="1:8" x14ac:dyDescent="0.2">
      <c r="A25" s="18">
        <v>1</v>
      </c>
      <c r="B25" s="64" t="s">
        <v>660</v>
      </c>
      <c r="C25" s="123" t="s">
        <v>2108</v>
      </c>
      <c r="D25" s="123" t="s">
        <v>2145</v>
      </c>
      <c r="E25" s="123" t="s">
        <v>2146</v>
      </c>
      <c r="F25" s="18">
        <v>67.5</v>
      </c>
      <c r="G25" s="18" t="s">
        <v>2111</v>
      </c>
      <c r="H25" s="18" t="s">
        <v>2111</v>
      </c>
    </row>
    <row r="26" spans="1:8" x14ac:dyDescent="0.2">
      <c r="A26" s="18">
        <v>1</v>
      </c>
      <c r="B26" s="64" t="s">
        <v>657</v>
      </c>
      <c r="C26" s="123" t="s">
        <v>2108</v>
      </c>
      <c r="D26" s="123" t="s">
        <v>340</v>
      </c>
      <c r="E26" s="123" t="s">
        <v>2147</v>
      </c>
      <c r="F26" s="18">
        <v>82</v>
      </c>
      <c r="G26" s="18" t="s">
        <v>2111</v>
      </c>
      <c r="H26" s="18"/>
    </row>
    <row r="27" spans="1:8" x14ac:dyDescent="0.2">
      <c r="A27" s="18">
        <v>1</v>
      </c>
      <c r="B27" s="65" t="s">
        <v>654</v>
      </c>
      <c r="C27" s="123" t="s">
        <v>2108</v>
      </c>
      <c r="D27" s="41" t="s">
        <v>2148</v>
      </c>
      <c r="E27" s="41" t="s">
        <v>2149</v>
      </c>
      <c r="F27" s="19">
        <v>86.5</v>
      </c>
      <c r="G27" s="19" t="s">
        <v>2111</v>
      </c>
      <c r="H27" s="19" t="s">
        <v>2111</v>
      </c>
    </row>
    <row r="28" spans="1:8" x14ac:dyDescent="0.2">
      <c r="A28" s="18">
        <v>1</v>
      </c>
      <c r="B28" s="65" t="s">
        <v>705</v>
      </c>
      <c r="C28" s="123" t="s">
        <v>2108</v>
      </c>
      <c r="D28" s="41" t="s">
        <v>2148</v>
      </c>
      <c r="E28" s="41" t="s">
        <v>2150</v>
      </c>
      <c r="F28" s="19">
        <v>73</v>
      </c>
      <c r="G28" s="19" t="s">
        <v>2111</v>
      </c>
      <c r="H28" s="19" t="s">
        <v>2111</v>
      </c>
    </row>
    <row r="29" spans="1:8" x14ac:dyDescent="0.2">
      <c r="A29" s="18">
        <v>1</v>
      </c>
      <c r="B29" s="64" t="s">
        <v>708</v>
      </c>
      <c r="C29" s="123" t="s">
        <v>2108</v>
      </c>
      <c r="D29" s="123" t="s">
        <v>2151</v>
      </c>
      <c r="E29" s="123" t="s">
        <v>2152</v>
      </c>
      <c r="F29" s="18">
        <v>82</v>
      </c>
      <c r="G29" s="18" t="s">
        <v>2111</v>
      </c>
      <c r="H29" s="18" t="s">
        <v>2111</v>
      </c>
    </row>
    <row r="30" spans="1:8" x14ac:dyDescent="0.2">
      <c r="A30" s="18">
        <v>1</v>
      </c>
      <c r="B30" s="64" t="s">
        <v>696</v>
      </c>
      <c r="C30" s="123" t="s">
        <v>2108</v>
      </c>
      <c r="D30" s="123" t="s">
        <v>2153</v>
      </c>
      <c r="E30" s="123" t="s">
        <v>2154</v>
      </c>
      <c r="F30" s="18">
        <v>81</v>
      </c>
      <c r="G30" s="18" t="s">
        <v>2111</v>
      </c>
      <c r="H30" s="18" t="s">
        <v>2111</v>
      </c>
    </row>
    <row r="31" spans="1:8" x14ac:dyDescent="0.2">
      <c r="A31" s="18">
        <v>1</v>
      </c>
      <c r="B31" s="65" t="s">
        <v>681</v>
      </c>
      <c r="C31" s="123" t="s">
        <v>2108</v>
      </c>
      <c r="D31" s="41" t="s">
        <v>349</v>
      </c>
      <c r="E31" s="41" t="s">
        <v>2155</v>
      </c>
      <c r="F31" s="19">
        <v>120</v>
      </c>
      <c r="G31" s="19" t="s">
        <v>2111</v>
      </c>
      <c r="H31" s="19"/>
    </row>
    <row r="32" spans="1:8" x14ac:dyDescent="0.2">
      <c r="A32" s="18">
        <v>1</v>
      </c>
      <c r="B32" s="64" t="s">
        <v>667</v>
      </c>
      <c r="C32" s="123" t="s">
        <v>2108</v>
      </c>
      <c r="D32" s="123" t="s">
        <v>2156</v>
      </c>
      <c r="E32" s="123" t="s">
        <v>2157</v>
      </c>
      <c r="F32" s="18">
        <v>67.5</v>
      </c>
      <c r="G32" s="18" t="s">
        <v>2111</v>
      </c>
      <c r="H32" s="18"/>
    </row>
    <row r="33" spans="1:8" x14ac:dyDescent="0.2">
      <c r="A33" s="18">
        <v>1</v>
      </c>
      <c r="B33" s="64" t="s">
        <v>670</v>
      </c>
      <c r="C33" s="123" t="s">
        <v>2108</v>
      </c>
      <c r="D33" s="123" t="s">
        <v>2158</v>
      </c>
      <c r="E33" s="123" t="s">
        <v>2159</v>
      </c>
      <c r="F33" s="18">
        <v>86.5</v>
      </c>
      <c r="G33" s="18" t="s">
        <v>2111</v>
      </c>
      <c r="H33" s="18"/>
    </row>
    <row r="34" spans="1:8" x14ac:dyDescent="0.2">
      <c r="A34" s="18">
        <v>1</v>
      </c>
      <c r="B34" s="64" t="s">
        <v>678</v>
      </c>
      <c r="C34" s="123" t="s">
        <v>2108</v>
      </c>
      <c r="D34" s="123" t="s">
        <v>2160</v>
      </c>
      <c r="E34" s="123" t="s">
        <v>2161</v>
      </c>
      <c r="F34" s="18">
        <v>68.5</v>
      </c>
      <c r="G34" s="18" t="s">
        <v>2111</v>
      </c>
      <c r="H34" s="18"/>
    </row>
    <row r="35" spans="1:8" x14ac:dyDescent="0.2">
      <c r="A35" s="18">
        <v>1</v>
      </c>
      <c r="B35" s="64" t="s">
        <v>699</v>
      </c>
      <c r="C35" s="123" t="s">
        <v>2108</v>
      </c>
      <c r="D35" s="123" t="s">
        <v>2162</v>
      </c>
      <c r="E35" s="123" t="s">
        <v>2163</v>
      </c>
      <c r="F35" s="18">
        <v>73</v>
      </c>
      <c r="G35" s="18" t="s">
        <v>2111</v>
      </c>
      <c r="H35" s="18" t="s">
        <v>2111</v>
      </c>
    </row>
    <row r="36" spans="1:8" ht="33" x14ac:dyDescent="0.2">
      <c r="A36" s="18">
        <v>1</v>
      </c>
      <c r="B36" s="65" t="s">
        <v>693</v>
      </c>
      <c r="C36" s="123" t="s">
        <v>2108</v>
      </c>
      <c r="D36" s="41" t="s">
        <v>2164</v>
      </c>
      <c r="E36" s="41" t="s">
        <v>2165</v>
      </c>
      <c r="F36" s="19">
        <v>86.5</v>
      </c>
      <c r="G36" s="19" t="s">
        <v>2111</v>
      </c>
      <c r="H36" s="19" t="s">
        <v>2111</v>
      </c>
    </row>
    <row r="37" spans="1:8" x14ac:dyDescent="0.2">
      <c r="A37" s="18">
        <v>1</v>
      </c>
      <c r="B37" s="64" t="s">
        <v>702</v>
      </c>
      <c r="C37" s="123" t="s">
        <v>2108</v>
      </c>
      <c r="D37" s="123" t="s">
        <v>2164</v>
      </c>
      <c r="E37" s="123" t="s">
        <v>2166</v>
      </c>
      <c r="F37" s="18">
        <v>81</v>
      </c>
      <c r="G37" s="18" t="s">
        <v>2111</v>
      </c>
      <c r="H37" s="18" t="s">
        <v>2111</v>
      </c>
    </row>
    <row r="38" spans="1:8" x14ac:dyDescent="0.2">
      <c r="A38" s="18">
        <v>1</v>
      </c>
      <c r="B38" s="64" t="s">
        <v>2167</v>
      </c>
      <c r="C38" s="123" t="s">
        <v>2108</v>
      </c>
      <c r="D38" s="123" t="s">
        <v>2164</v>
      </c>
      <c r="E38" s="123" t="s">
        <v>2168</v>
      </c>
      <c r="F38" s="18">
        <v>85.5</v>
      </c>
      <c r="G38" s="18" t="s">
        <v>2111</v>
      </c>
      <c r="H38" s="18" t="s">
        <v>2111</v>
      </c>
    </row>
    <row r="39" spans="1:8" x14ac:dyDescent="0.2">
      <c r="A39" s="18">
        <v>1</v>
      </c>
      <c r="B39" s="65" t="s">
        <v>690</v>
      </c>
      <c r="C39" s="123" t="s">
        <v>2108</v>
      </c>
      <c r="D39" s="41" t="s">
        <v>221</v>
      </c>
      <c r="E39" s="41" t="s">
        <v>2169</v>
      </c>
      <c r="F39" s="19">
        <v>95.5</v>
      </c>
      <c r="G39" s="19" t="s">
        <v>2111</v>
      </c>
      <c r="H39" s="19"/>
    </row>
    <row r="40" spans="1:8" x14ac:dyDescent="0.2">
      <c r="A40" s="18">
        <v>1</v>
      </c>
      <c r="B40" s="64" t="s">
        <v>673</v>
      </c>
      <c r="C40" s="123" t="s">
        <v>2108</v>
      </c>
      <c r="D40" s="123" t="s">
        <v>2170</v>
      </c>
      <c r="E40" s="123" t="s">
        <v>2171</v>
      </c>
      <c r="F40" s="18">
        <v>68.5</v>
      </c>
      <c r="G40" s="18" t="s">
        <v>2111</v>
      </c>
      <c r="H40" s="18"/>
    </row>
    <row r="41" spans="1:8" x14ac:dyDescent="0.2">
      <c r="A41" s="18">
        <v>1</v>
      </c>
      <c r="B41" s="64" t="s">
        <v>684</v>
      </c>
      <c r="C41" s="123" t="s">
        <v>2108</v>
      </c>
      <c r="D41" s="123" t="s">
        <v>2172</v>
      </c>
      <c r="E41" s="123" t="s">
        <v>2173</v>
      </c>
      <c r="F41" s="18">
        <v>68.5</v>
      </c>
      <c r="G41" s="18" t="s">
        <v>2111</v>
      </c>
      <c r="H41" s="18" t="s">
        <v>2111</v>
      </c>
    </row>
    <row r="42" spans="1:8" x14ac:dyDescent="0.2">
      <c r="A42" s="18">
        <v>1</v>
      </c>
      <c r="B42" s="64" t="s">
        <v>712</v>
      </c>
      <c r="C42" s="123" t="s">
        <v>2108</v>
      </c>
      <c r="D42" s="123" t="s">
        <v>2174</v>
      </c>
      <c r="E42" s="123" t="s">
        <v>2175</v>
      </c>
      <c r="F42" s="18">
        <v>67.5</v>
      </c>
      <c r="G42" s="18" t="s">
        <v>2111</v>
      </c>
      <c r="H42" s="18"/>
    </row>
    <row r="43" spans="1:8" x14ac:dyDescent="0.2">
      <c r="A43" s="18">
        <v>1</v>
      </c>
      <c r="B43" s="64" t="s">
        <v>715</v>
      </c>
      <c r="C43" s="123" t="s">
        <v>2108</v>
      </c>
      <c r="D43" s="123" t="s">
        <v>1088</v>
      </c>
      <c r="E43" s="123" t="s">
        <v>2176</v>
      </c>
      <c r="F43" s="18">
        <v>86.5</v>
      </c>
      <c r="G43" s="18" t="s">
        <v>2111</v>
      </c>
      <c r="H43" s="18" t="s">
        <v>2111</v>
      </c>
    </row>
    <row r="44" spans="1:8" x14ac:dyDescent="0.2">
      <c r="A44" s="18">
        <v>1</v>
      </c>
      <c r="B44" s="64" t="s">
        <v>746</v>
      </c>
      <c r="C44" s="123" t="s">
        <v>2108</v>
      </c>
      <c r="D44" s="123" t="s">
        <v>2177</v>
      </c>
      <c r="E44" s="123" t="s">
        <v>2178</v>
      </c>
      <c r="F44" s="18">
        <v>96.08</v>
      </c>
      <c r="G44" s="18"/>
      <c r="H44" s="18" t="s">
        <v>2111</v>
      </c>
    </row>
    <row r="45" spans="1:8" x14ac:dyDescent="0.2">
      <c r="A45" s="18">
        <v>1</v>
      </c>
      <c r="B45" s="65" t="s">
        <v>761</v>
      </c>
      <c r="C45" s="123" t="s">
        <v>2108</v>
      </c>
      <c r="D45" s="41" t="s">
        <v>2179</v>
      </c>
      <c r="E45" s="41" t="s">
        <v>2180</v>
      </c>
      <c r="F45" s="19">
        <v>95.5</v>
      </c>
      <c r="G45" s="19" t="s">
        <v>2111</v>
      </c>
      <c r="H45" s="19" t="s">
        <v>2111</v>
      </c>
    </row>
    <row r="46" spans="1:8" x14ac:dyDescent="0.2">
      <c r="A46" s="18">
        <v>1</v>
      </c>
      <c r="B46" s="64" t="s">
        <v>722</v>
      </c>
      <c r="C46" s="123" t="s">
        <v>2108</v>
      </c>
      <c r="D46" s="123" t="s">
        <v>2179</v>
      </c>
      <c r="E46" s="123" t="s">
        <v>2181</v>
      </c>
      <c r="F46" s="18">
        <v>81</v>
      </c>
      <c r="G46" s="18" t="s">
        <v>2111</v>
      </c>
      <c r="H46" s="18" t="s">
        <v>2111</v>
      </c>
    </row>
    <row r="47" spans="1:8" ht="33" x14ac:dyDescent="0.2">
      <c r="A47" s="18">
        <v>1</v>
      </c>
      <c r="B47" s="64" t="s">
        <v>737</v>
      </c>
      <c r="C47" s="123" t="s">
        <v>2108</v>
      </c>
      <c r="D47" s="123" t="s">
        <v>2182</v>
      </c>
      <c r="E47" s="123" t="s">
        <v>2183</v>
      </c>
      <c r="F47" s="18">
        <v>80.41</v>
      </c>
      <c r="G47" s="18" t="s">
        <v>2111</v>
      </c>
      <c r="H47" s="18" t="s">
        <v>2111</v>
      </c>
    </row>
    <row r="48" spans="1:8" x14ac:dyDescent="0.2">
      <c r="A48" s="18">
        <v>1</v>
      </c>
      <c r="B48" s="64" t="s">
        <v>725</v>
      </c>
      <c r="C48" s="123" t="s">
        <v>2108</v>
      </c>
      <c r="D48" s="123" t="s">
        <v>2184</v>
      </c>
      <c r="E48" s="123" t="s">
        <v>2185</v>
      </c>
      <c r="F48" s="18">
        <v>67.5</v>
      </c>
      <c r="G48" s="18" t="s">
        <v>2111</v>
      </c>
      <c r="H48" s="18" t="s">
        <v>2111</v>
      </c>
    </row>
    <row r="49" spans="1:8" x14ac:dyDescent="0.2">
      <c r="A49" s="18">
        <v>1</v>
      </c>
      <c r="B49" s="64" t="s">
        <v>767</v>
      </c>
      <c r="C49" s="123" t="s">
        <v>2108</v>
      </c>
      <c r="D49" s="123" t="s">
        <v>2186</v>
      </c>
      <c r="E49" s="123" t="s">
        <v>2187</v>
      </c>
      <c r="F49" s="18">
        <v>81</v>
      </c>
      <c r="G49" s="18" t="s">
        <v>2111</v>
      </c>
      <c r="H49" s="18" t="s">
        <v>2111</v>
      </c>
    </row>
    <row r="50" spans="1:8" x14ac:dyDescent="0.2">
      <c r="A50" s="18">
        <v>1</v>
      </c>
      <c r="B50" s="64" t="s">
        <v>750</v>
      </c>
      <c r="C50" s="123" t="s">
        <v>2108</v>
      </c>
      <c r="D50" s="123" t="s">
        <v>2188</v>
      </c>
      <c r="E50" s="123" t="s">
        <v>2189</v>
      </c>
      <c r="F50" s="18">
        <v>76.66</v>
      </c>
      <c r="G50" s="18" t="s">
        <v>2111</v>
      </c>
      <c r="H50" s="18" t="s">
        <v>2111</v>
      </c>
    </row>
    <row r="51" spans="1:8" x14ac:dyDescent="0.2">
      <c r="A51" s="18">
        <v>1</v>
      </c>
      <c r="B51" s="64" t="s">
        <v>719</v>
      </c>
      <c r="C51" s="123" t="s">
        <v>2108</v>
      </c>
      <c r="D51" s="123" t="s">
        <v>2190</v>
      </c>
      <c r="E51" s="123" t="s">
        <v>2191</v>
      </c>
      <c r="F51" s="18">
        <v>82</v>
      </c>
      <c r="G51" s="18" t="s">
        <v>2111</v>
      </c>
      <c r="H51" s="18" t="s">
        <v>2111</v>
      </c>
    </row>
    <row r="52" spans="1:8" x14ac:dyDescent="0.2">
      <c r="A52" s="18">
        <v>1</v>
      </c>
      <c r="B52" s="64" t="s">
        <v>739</v>
      </c>
      <c r="C52" s="123" t="s">
        <v>2108</v>
      </c>
      <c r="D52" s="123" t="s">
        <v>2190</v>
      </c>
      <c r="E52" s="123" t="s">
        <v>2192</v>
      </c>
      <c r="F52" s="18">
        <v>82</v>
      </c>
      <c r="G52" s="18" t="s">
        <v>2111</v>
      </c>
      <c r="H52" s="18"/>
    </row>
    <row r="53" spans="1:8" x14ac:dyDescent="0.2">
      <c r="A53" s="18">
        <v>1</v>
      </c>
      <c r="B53" s="64" t="s">
        <v>772</v>
      </c>
      <c r="C53" s="123" t="s">
        <v>2108</v>
      </c>
      <c r="D53" s="123" t="s">
        <v>2193</v>
      </c>
      <c r="E53" s="123" t="s">
        <v>2194</v>
      </c>
      <c r="F53" s="18">
        <v>86.5</v>
      </c>
      <c r="G53" s="18" t="s">
        <v>2111</v>
      </c>
      <c r="H53" s="18"/>
    </row>
    <row r="54" spans="1:8" x14ac:dyDescent="0.2">
      <c r="A54" s="18">
        <v>1</v>
      </c>
      <c r="B54" s="64" t="s">
        <v>734</v>
      </c>
      <c r="C54" s="123" t="s">
        <v>2108</v>
      </c>
      <c r="D54" s="123" t="s">
        <v>2195</v>
      </c>
      <c r="E54" s="123" t="s">
        <v>2196</v>
      </c>
      <c r="F54" s="18">
        <v>72</v>
      </c>
      <c r="G54" s="18" t="s">
        <v>2111</v>
      </c>
      <c r="H54" s="18" t="s">
        <v>2111</v>
      </c>
    </row>
    <row r="55" spans="1:8" x14ac:dyDescent="0.2">
      <c r="A55" s="18">
        <v>1</v>
      </c>
      <c r="B55" s="64" t="s">
        <v>728</v>
      </c>
      <c r="C55" s="123" t="s">
        <v>2108</v>
      </c>
      <c r="D55" s="123" t="s">
        <v>2195</v>
      </c>
      <c r="E55" s="123" t="s">
        <v>2197</v>
      </c>
      <c r="F55" s="18">
        <v>82</v>
      </c>
      <c r="G55" s="18" t="s">
        <v>2111</v>
      </c>
      <c r="H55" s="18" t="s">
        <v>2111</v>
      </c>
    </row>
    <row r="56" spans="1:8" x14ac:dyDescent="0.2">
      <c r="A56" s="18">
        <v>1</v>
      </c>
      <c r="B56" s="64" t="s">
        <v>731</v>
      </c>
      <c r="C56" s="123" t="s">
        <v>2108</v>
      </c>
      <c r="D56" s="123" t="s">
        <v>2198</v>
      </c>
      <c r="E56" s="123" t="s">
        <v>2199</v>
      </c>
      <c r="F56" s="18">
        <v>75.41</v>
      </c>
      <c r="G56" s="18" t="s">
        <v>2111</v>
      </c>
      <c r="H56" s="18" t="s">
        <v>2111</v>
      </c>
    </row>
    <row r="57" spans="1:8" x14ac:dyDescent="0.2">
      <c r="A57" s="18">
        <v>1</v>
      </c>
      <c r="B57" s="64" t="s">
        <v>753</v>
      </c>
      <c r="C57" s="123" t="s">
        <v>2108</v>
      </c>
      <c r="D57" s="123" t="s">
        <v>2200</v>
      </c>
      <c r="E57" s="123" t="s">
        <v>2201</v>
      </c>
      <c r="F57" s="18">
        <v>67.5</v>
      </c>
      <c r="G57" s="18" t="s">
        <v>2111</v>
      </c>
      <c r="H57" s="18" t="s">
        <v>2111</v>
      </c>
    </row>
    <row r="58" spans="1:8" x14ac:dyDescent="0.2">
      <c r="A58" s="18">
        <v>1</v>
      </c>
      <c r="B58" s="64" t="s">
        <v>764</v>
      </c>
      <c r="C58" s="123" t="s">
        <v>2108</v>
      </c>
      <c r="D58" s="123" t="s">
        <v>2200</v>
      </c>
      <c r="E58" s="123" t="s">
        <v>2202</v>
      </c>
      <c r="F58" s="18">
        <v>96.5</v>
      </c>
      <c r="G58" s="18" t="s">
        <v>2111</v>
      </c>
      <c r="H58" s="18"/>
    </row>
    <row r="59" spans="1:8" x14ac:dyDescent="0.2">
      <c r="A59" s="18">
        <v>1</v>
      </c>
      <c r="B59" s="64" t="s">
        <v>779</v>
      </c>
      <c r="C59" s="123" t="s">
        <v>2108</v>
      </c>
      <c r="D59" s="123" t="s">
        <v>2200</v>
      </c>
      <c r="E59" s="123" t="s">
        <v>2203</v>
      </c>
      <c r="F59" s="18">
        <v>81</v>
      </c>
      <c r="G59" s="18" t="s">
        <v>2111</v>
      </c>
      <c r="H59" s="18" t="s">
        <v>2111</v>
      </c>
    </row>
    <row r="60" spans="1:8" x14ac:dyDescent="0.2">
      <c r="A60" s="18">
        <v>1</v>
      </c>
      <c r="B60" s="64" t="s">
        <v>776</v>
      </c>
      <c r="C60" s="123" t="s">
        <v>2108</v>
      </c>
      <c r="D60" s="123" t="s">
        <v>2204</v>
      </c>
      <c r="E60" s="123" t="s">
        <v>2205</v>
      </c>
      <c r="F60" s="18">
        <v>67.5</v>
      </c>
      <c r="G60" s="18" t="s">
        <v>2111</v>
      </c>
      <c r="H60" s="18"/>
    </row>
    <row r="61" spans="1:8" x14ac:dyDescent="0.2">
      <c r="A61" s="18">
        <v>2</v>
      </c>
      <c r="B61" s="64" t="s">
        <v>1058</v>
      </c>
      <c r="C61" s="123" t="s">
        <v>2108</v>
      </c>
      <c r="D61" s="123" t="s">
        <v>2206</v>
      </c>
      <c r="E61" s="123" t="s">
        <v>2207</v>
      </c>
      <c r="F61" s="18">
        <v>40.33</v>
      </c>
      <c r="G61" s="18"/>
      <c r="H61" s="18" t="s">
        <v>2111</v>
      </c>
    </row>
    <row r="62" spans="1:8" x14ac:dyDescent="0.2">
      <c r="A62" s="18">
        <v>2</v>
      </c>
      <c r="B62" s="64" t="s">
        <v>1031</v>
      </c>
      <c r="C62" s="123" t="s">
        <v>2108</v>
      </c>
      <c r="D62" s="123" t="s">
        <v>2208</v>
      </c>
      <c r="E62" s="123" t="s">
        <v>2209</v>
      </c>
      <c r="F62" s="18">
        <v>54.08</v>
      </c>
      <c r="G62" s="18"/>
      <c r="H62" s="18" t="s">
        <v>2111</v>
      </c>
    </row>
    <row r="63" spans="1:8" x14ac:dyDescent="0.2">
      <c r="A63" s="18">
        <v>2</v>
      </c>
      <c r="B63" s="64" t="s">
        <v>1016</v>
      </c>
      <c r="C63" s="123" t="s">
        <v>2108</v>
      </c>
      <c r="D63" s="123" t="s">
        <v>2210</v>
      </c>
      <c r="E63" s="123" t="s">
        <v>2211</v>
      </c>
      <c r="F63" s="18">
        <v>41.08</v>
      </c>
      <c r="G63" s="18"/>
      <c r="H63" s="18" t="s">
        <v>2111</v>
      </c>
    </row>
    <row r="64" spans="1:8" x14ac:dyDescent="0.2">
      <c r="A64" s="18">
        <v>2</v>
      </c>
      <c r="B64" s="64" t="s">
        <v>1049</v>
      </c>
      <c r="C64" s="123" t="s">
        <v>2108</v>
      </c>
      <c r="D64" s="123" t="s">
        <v>2212</v>
      </c>
      <c r="E64" s="123" t="s">
        <v>2213</v>
      </c>
      <c r="F64" s="18">
        <v>46.5</v>
      </c>
      <c r="G64" s="18"/>
      <c r="H64" s="18" t="s">
        <v>2111</v>
      </c>
    </row>
    <row r="65" spans="1:8" x14ac:dyDescent="0.2">
      <c r="A65" s="18">
        <v>2</v>
      </c>
      <c r="B65" s="64" t="s">
        <v>1084</v>
      </c>
      <c r="C65" s="123" t="s">
        <v>2108</v>
      </c>
      <c r="D65" s="123" t="s">
        <v>2214</v>
      </c>
      <c r="E65" s="123" t="s">
        <v>2215</v>
      </c>
      <c r="F65" s="18">
        <v>34.75</v>
      </c>
      <c r="G65" s="18"/>
      <c r="H65" s="18" t="s">
        <v>2111</v>
      </c>
    </row>
    <row r="66" spans="1:8" x14ac:dyDescent="0.2">
      <c r="A66" s="18">
        <v>2</v>
      </c>
      <c r="B66" s="64" t="s">
        <v>2216</v>
      </c>
      <c r="C66" s="123" t="s">
        <v>2108</v>
      </c>
      <c r="D66" s="123" t="s">
        <v>2217</v>
      </c>
      <c r="E66" s="123" t="s">
        <v>2218</v>
      </c>
      <c r="F66" s="18">
        <v>58.5</v>
      </c>
      <c r="G66" s="18" t="s">
        <v>2111</v>
      </c>
      <c r="H66" s="18"/>
    </row>
    <row r="67" spans="1:8" x14ac:dyDescent="0.2">
      <c r="A67" s="18">
        <v>2</v>
      </c>
      <c r="B67" s="64" t="s">
        <v>1039</v>
      </c>
      <c r="C67" s="123" t="s">
        <v>2108</v>
      </c>
      <c r="D67" s="123" t="s">
        <v>2219</v>
      </c>
      <c r="E67" s="123" t="s">
        <v>2220</v>
      </c>
      <c r="F67" s="18">
        <v>34.33</v>
      </c>
      <c r="G67" s="18"/>
      <c r="H67" s="18" t="s">
        <v>2111</v>
      </c>
    </row>
    <row r="68" spans="1:8" x14ac:dyDescent="0.2">
      <c r="A68" s="18">
        <v>2</v>
      </c>
      <c r="B68" s="64" t="s">
        <v>1069</v>
      </c>
      <c r="C68" s="123" t="s">
        <v>2108</v>
      </c>
      <c r="D68" s="123" t="s">
        <v>2221</v>
      </c>
      <c r="E68" s="123" t="s">
        <v>2222</v>
      </c>
      <c r="F68" s="18">
        <v>57.5</v>
      </c>
      <c r="G68" s="18" t="s">
        <v>2111</v>
      </c>
      <c r="H68" s="18"/>
    </row>
    <row r="69" spans="1:8" ht="33" x14ac:dyDescent="0.2">
      <c r="A69" s="18">
        <v>2</v>
      </c>
      <c r="B69" s="64" t="s">
        <v>1087</v>
      </c>
      <c r="C69" s="123" t="s">
        <v>2108</v>
      </c>
      <c r="D69" s="123" t="s">
        <v>2223</v>
      </c>
      <c r="E69" s="123" t="s">
        <v>2224</v>
      </c>
      <c r="F69" s="18">
        <v>43</v>
      </c>
      <c r="G69" s="18"/>
      <c r="H69" s="18" t="s">
        <v>2111</v>
      </c>
    </row>
    <row r="70" spans="1:8" x14ac:dyDescent="0.2">
      <c r="A70" s="18">
        <v>2</v>
      </c>
      <c r="B70" s="64" t="s">
        <v>1082</v>
      </c>
      <c r="C70" s="123" t="s">
        <v>2108</v>
      </c>
      <c r="D70" s="123" t="s">
        <v>2225</v>
      </c>
      <c r="E70" s="123" t="s">
        <v>2226</v>
      </c>
      <c r="F70" s="18">
        <v>55</v>
      </c>
      <c r="G70" s="18"/>
      <c r="H70" s="18" t="s">
        <v>2111</v>
      </c>
    </row>
    <row r="71" spans="1:8" x14ac:dyDescent="0.2">
      <c r="A71" s="18">
        <v>2</v>
      </c>
      <c r="B71" s="64" t="s">
        <v>1022</v>
      </c>
      <c r="C71" s="123" t="s">
        <v>2108</v>
      </c>
      <c r="D71" s="123" t="s">
        <v>2227</v>
      </c>
      <c r="E71" s="123" t="s">
        <v>2228</v>
      </c>
      <c r="F71" s="18">
        <v>53.08</v>
      </c>
      <c r="G71" s="18"/>
      <c r="H71" s="18" t="s">
        <v>2111</v>
      </c>
    </row>
    <row r="72" spans="1:8" x14ac:dyDescent="0.2">
      <c r="A72" s="18">
        <v>2</v>
      </c>
      <c r="B72" s="64" t="s">
        <v>1076</v>
      </c>
      <c r="C72" s="123" t="s">
        <v>2108</v>
      </c>
      <c r="D72" s="123" t="s">
        <v>2112</v>
      </c>
      <c r="E72" s="123" t="s">
        <v>2229</v>
      </c>
      <c r="F72" s="18">
        <v>33.58</v>
      </c>
      <c r="G72" s="18"/>
      <c r="H72" s="18" t="s">
        <v>2111</v>
      </c>
    </row>
    <row r="73" spans="1:8" x14ac:dyDescent="0.2">
      <c r="A73" s="18">
        <v>2</v>
      </c>
      <c r="B73" s="64" t="s">
        <v>1064</v>
      </c>
      <c r="C73" s="123" t="s">
        <v>2108</v>
      </c>
      <c r="D73" s="123" t="s">
        <v>2112</v>
      </c>
      <c r="E73" s="123" t="s">
        <v>2230</v>
      </c>
      <c r="F73" s="18">
        <v>33.58</v>
      </c>
      <c r="G73" s="18"/>
      <c r="H73" s="18" t="s">
        <v>2111</v>
      </c>
    </row>
    <row r="74" spans="1:8" x14ac:dyDescent="0.2">
      <c r="A74" s="18">
        <v>2</v>
      </c>
      <c r="B74" s="65" t="s">
        <v>1019</v>
      </c>
      <c r="C74" s="123" t="s">
        <v>2108</v>
      </c>
      <c r="D74" s="41" t="s">
        <v>2231</v>
      </c>
      <c r="E74" s="41" t="s">
        <v>2232</v>
      </c>
      <c r="F74" s="19">
        <v>37</v>
      </c>
      <c r="G74" s="19" t="s">
        <v>2111</v>
      </c>
      <c r="H74" s="19"/>
    </row>
    <row r="75" spans="1:8" x14ac:dyDescent="0.2">
      <c r="A75" s="18">
        <v>2</v>
      </c>
      <c r="B75" s="64" t="s">
        <v>1090</v>
      </c>
      <c r="C75" s="123" t="s">
        <v>2108</v>
      </c>
      <c r="D75" s="123" t="s">
        <v>2233</v>
      </c>
      <c r="E75" s="123" t="s">
        <v>2234</v>
      </c>
      <c r="F75" s="18">
        <v>59.25</v>
      </c>
      <c r="G75" s="18"/>
      <c r="H75" s="18" t="s">
        <v>2111</v>
      </c>
    </row>
    <row r="76" spans="1:8" ht="33" x14ac:dyDescent="0.2">
      <c r="A76" s="18">
        <v>2</v>
      </c>
      <c r="B76" s="65" t="s">
        <v>1067</v>
      </c>
      <c r="C76" s="123" t="s">
        <v>2108</v>
      </c>
      <c r="D76" s="41" t="s">
        <v>2235</v>
      </c>
      <c r="E76" s="41" t="s">
        <v>2236</v>
      </c>
      <c r="F76" s="19">
        <v>55</v>
      </c>
      <c r="G76" s="19" t="s">
        <v>2111</v>
      </c>
      <c r="H76" s="19"/>
    </row>
    <row r="77" spans="1:8" ht="49.5" x14ac:dyDescent="0.2">
      <c r="A77" s="18">
        <v>2</v>
      </c>
      <c r="B77" s="65" t="s">
        <v>1044</v>
      </c>
      <c r="C77" s="123" t="s">
        <v>2108</v>
      </c>
      <c r="D77" s="41" t="s">
        <v>2237</v>
      </c>
      <c r="E77" s="41" t="s">
        <v>2238</v>
      </c>
      <c r="F77" s="19">
        <v>47.91</v>
      </c>
      <c r="G77" s="19" t="s">
        <v>2111</v>
      </c>
      <c r="H77" s="19" t="s">
        <v>2111</v>
      </c>
    </row>
    <row r="78" spans="1:8" x14ac:dyDescent="0.2">
      <c r="A78" s="18">
        <v>2</v>
      </c>
      <c r="B78" s="64" t="s">
        <v>1033</v>
      </c>
      <c r="C78" s="123" t="s">
        <v>2108</v>
      </c>
      <c r="D78" s="123" t="s">
        <v>2239</v>
      </c>
      <c r="E78" s="123" t="s">
        <v>2240</v>
      </c>
      <c r="F78" s="18">
        <v>55</v>
      </c>
      <c r="G78" s="18"/>
      <c r="H78" s="18" t="s">
        <v>2111</v>
      </c>
    </row>
    <row r="79" spans="1:8" x14ac:dyDescent="0.2">
      <c r="A79" s="18">
        <v>2</v>
      </c>
      <c r="B79" s="64" t="s">
        <v>1079</v>
      </c>
      <c r="C79" s="123" t="s">
        <v>2108</v>
      </c>
      <c r="D79" s="123" t="s">
        <v>2239</v>
      </c>
      <c r="E79" s="123" t="s">
        <v>2241</v>
      </c>
      <c r="F79" s="18">
        <v>55</v>
      </c>
      <c r="G79" s="18"/>
      <c r="H79" s="18" t="s">
        <v>2111</v>
      </c>
    </row>
    <row r="80" spans="1:8" x14ac:dyDescent="0.2">
      <c r="A80" s="18">
        <v>2</v>
      </c>
      <c r="B80" s="64" t="s">
        <v>1036</v>
      </c>
      <c r="C80" s="123" t="s">
        <v>2108</v>
      </c>
      <c r="D80" s="123" t="s">
        <v>526</v>
      </c>
      <c r="E80" s="123" t="s">
        <v>2242</v>
      </c>
      <c r="F80" s="18">
        <v>63</v>
      </c>
      <c r="G80" s="18" t="s">
        <v>2111</v>
      </c>
      <c r="H80" s="18" t="s">
        <v>2111</v>
      </c>
    </row>
    <row r="81" spans="1:8" ht="33" x14ac:dyDescent="0.2">
      <c r="A81" s="18">
        <v>2</v>
      </c>
      <c r="B81" s="65" t="s">
        <v>1061</v>
      </c>
      <c r="C81" s="123" t="s">
        <v>2108</v>
      </c>
      <c r="D81" s="41" t="s">
        <v>2243</v>
      </c>
      <c r="E81" s="41" t="s">
        <v>2244</v>
      </c>
      <c r="F81" s="19">
        <v>49</v>
      </c>
      <c r="G81" s="19" t="s">
        <v>2111</v>
      </c>
      <c r="H81" s="19" t="s">
        <v>2111</v>
      </c>
    </row>
    <row r="82" spans="1:8" ht="33" x14ac:dyDescent="0.2">
      <c r="A82" s="18">
        <v>2</v>
      </c>
      <c r="B82" s="65" t="s">
        <v>1055</v>
      </c>
      <c r="C82" s="123" t="s">
        <v>2108</v>
      </c>
      <c r="D82" s="41" t="s">
        <v>2243</v>
      </c>
      <c r="E82" s="41" t="s">
        <v>2245</v>
      </c>
      <c r="F82" s="19">
        <v>54</v>
      </c>
      <c r="G82" s="19" t="s">
        <v>2111</v>
      </c>
      <c r="H82" s="19" t="s">
        <v>2111</v>
      </c>
    </row>
    <row r="83" spans="1:8" ht="33" x14ac:dyDescent="0.2">
      <c r="A83" s="18">
        <v>2</v>
      </c>
      <c r="B83" s="64" t="s">
        <v>1028</v>
      </c>
      <c r="C83" s="123" t="s">
        <v>2108</v>
      </c>
      <c r="D83" s="123" t="s">
        <v>2246</v>
      </c>
      <c r="E83" s="123" t="s">
        <v>2247</v>
      </c>
      <c r="F83" s="18">
        <v>59.25</v>
      </c>
      <c r="G83" s="18"/>
      <c r="H83" s="18" t="s">
        <v>2111</v>
      </c>
    </row>
    <row r="84" spans="1:8" x14ac:dyDescent="0.2">
      <c r="A84" s="18">
        <v>2</v>
      </c>
      <c r="B84" s="64" t="s">
        <v>1013</v>
      </c>
      <c r="C84" s="123" t="s">
        <v>2108</v>
      </c>
      <c r="D84" s="123" t="s">
        <v>2248</v>
      </c>
      <c r="E84" s="123" t="s">
        <v>2249</v>
      </c>
      <c r="F84" s="18">
        <v>49.5</v>
      </c>
      <c r="G84" s="18" t="s">
        <v>2111</v>
      </c>
      <c r="H84" s="18"/>
    </row>
    <row r="85" spans="1:8" ht="33" x14ac:dyDescent="0.2">
      <c r="A85" s="18">
        <v>2</v>
      </c>
      <c r="B85" s="64" t="s">
        <v>1052</v>
      </c>
      <c r="C85" s="123" t="s">
        <v>2108</v>
      </c>
      <c r="D85" s="123" t="s">
        <v>2250</v>
      </c>
      <c r="E85" s="123" t="s">
        <v>2251</v>
      </c>
      <c r="F85" s="18">
        <v>58.58</v>
      </c>
      <c r="G85" s="18"/>
      <c r="H85" s="18" t="s">
        <v>2111</v>
      </c>
    </row>
    <row r="86" spans="1:8" ht="33" x14ac:dyDescent="0.2">
      <c r="A86" s="18">
        <v>2</v>
      </c>
      <c r="B86" s="64" t="s">
        <v>1072</v>
      </c>
      <c r="C86" s="123" t="s">
        <v>2108</v>
      </c>
      <c r="D86" s="123" t="s">
        <v>2252</v>
      </c>
      <c r="E86" s="123" t="s">
        <v>2253</v>
      </c>
      <c r="F86" s="18">
        <v>41.75</v>
      </c>
      <c r="G86" s="18"/>
      <c r="H86" s="18" t="s">
        <v>2111</v>
      </c>
    </row>
    <row r="87" spans="1:8" x14ac:dyDescent="0.2">
      <c r="A87" s="18">
        <v>2</v>
      </c>
      <c r="B87" s="64" t="s">
        <v>1075</v>
      </c>
      <c r="C87" s="123" t="s">
        <v>2108</v>
      </c>
      <c r="D87" s="123" t="s">
        <v>2254</v>
      </c>
      <c r="E87" s="123" t="s">
        <v>2255</v>
      </c>
      <c r="F87" s="18">
        <v>41.5</v>
      </c>
      <c r="G87" s="18"/>
      <c r="H87" s="18" t="s">
        <v>2111</v>
      </c>
    </row>
    <row r="88" spans="1:8" x14ac:dyDescent="0.2">
      <c r="A88" s="18">
        <v>2</v>
      </c>
      <c r="B88" s="64" t="s">
        <v>1025</v>
      </c>
      <c r="C88" s="123" t="s">
        <v>2108</v>
      </c>
      <c r="D88" s="123" t="s">
        <v>2256</v>
      </c>
      <c r="E88" s="123" t="s">
        <v>2257</v>
      </c>
      <c r="F88" s="18">
        <v>43.75</v>
      </c>
      <c r="G88" s="18"/>
      <c r="H88" s="18" t="s">
        <v>2111</v>
      </c>
    </row>
    <row r="89" spans="1:8" x14ac:dyDescent="0.2">
      <c r="A89" s="18">
        <v>2</v>
      </c>
      <c r="B89" s="64" t="s">
        <v>1107</v>
      </c>
      <c r="C89" s="123" t="s">
        <v>2108</v>
      </c>
      <c r="D89" s="123" t="s">
        <v>2258</v>
      </c>
      <c r="E89" s="123" t="s">
        <v>2259</v>
      </c>
      <c r="F89" s="18">
        <v>44.5</v>
      </c>
      <c r="G89" s="18"/>
      <c r="H89" s="18" t="s">
        <v>2111</v>
      </c>
    </row>
    <row r="90" spans="1:8" ht="33" x14ac:dyDescent="0.2">
      <c r="A90" s="18">
        <v>2</v>
      </c>
      <c r="B90" s="65" t="s">
        <v>1101</v>
      </c>
      <c r="C90" s="123" t="s">
        <v>2108</v>
      </c>
      <c r="D90" s="41" t="s">
        <v>2260</v>
      </c>
      <c r="E90" s="41" t="s">
        <v>2261</v>
      </c>
      <c r="F90" s="19">
        <v>53.83</v>
      </c>
      <c r="G90" s="19"/>
      <c r="H90" s="19" t="s">
        <v>2111</v>
      </c>
    </row>
    <row r="91" spans="1:8" ht="33" x14ac:dyDescent="0.2">
      <c r="A91" s="18">
        <v>2</v>
      </c>
      <c r="B91" s="64" t="s">
        <v>1098</v>
      </c>
      <c r="C91" s="123" t="s">
        <v>2108</v>
      </c>
      <c r="D91" s="123" t="s">
        <v>2260</v>
      </c>
      <c r="E91" s="123" t="s">
        <v>2262</v>
      </c>
      <c r="F91" s="18">
        <v>34.08</v>
      </c>
      <c r="G91" s="18"/>
      <c r="H91" s="18" t="s">
        <v>2111</v>
      </c>
    </row>
    <row r="92" spans="1:8" x14ac:dyDescent="0.2">
      <c r="A92" s="18">
        <v>2</v>
      </c>
      <c r="B92" s="64" t="s">
        <v>1104</v>
      </c>
      <c r="C92" s="123" t="s">
        <v>2108</v>
      </c>
      <c r="D92" s="123" t="s">
        <v>2263</v>
      </c>
      <c r="E92" s="123" t="s">
        <v>2264</v>
      </c>
      <c r="F92" s="18">
        <v>42.08</v>
      </c>
      <c r="G92" s="18"/>
      <c r="H92" s="18" t="s">
        <v>2111</v>
      </c>
    </row>
    <row r="93" spans="1:8" x14ac:dyDescent="0.2">
      <c r="A93" s="18">
        <v>2</v>
      </c>
      <c r="B93" s="64" t="s">
        <v>1095</v>
      </c>
      <c r="C93" s="123" t="s">
        <v>2108</v>
      </c>
      <c r="D93" s="123" t="s">
        <v>2265</v>
      </c>
      <c r="E93" s="123" t="s">
        <v>2266</v>
      </c>
      <c r="F93" s="18">
        <v>40.5</v>
      </c>
      <c r="G93" s="18"/>
      <c r="H93" s="18" t="s">
        <v>2111</v>
      </c>
    </row>
    <row r="94" spans="1:8" x14ac:dyDescent="0.2">
      <c r="A94" s="18">
        <v>2</v>
      </c>
      <c r="B94" s="64" t="s">
        <v>1110</v>
      </c>
      <c r="C94" s="123" t="s">
        <v>2108</v>
      </c>
      <c r="D94" s="123" t="s">
        <v>2267</v>
      </c>
      <c r="E94" s="123" t="s">
        <v>2268</v>
      </c>
      <c r="F94" s="18">
        <v>45.33</v>
      </c>
      <c r="G94" s="18"/>
      <c r="H94" s="18" t="s">
        <v>2111</v>
      </c>
    </row>
    <row r="95" spans="1:8" ht="33" x14ac:dyDescent="0.2">
      <c r="A95" s="18">
        <v>2</v>
      </c>
      <c r="B95" s="65" t="s">
        <v>1123</v>
      </c>
      <c r="C95" s="123" t="s">
        <v>2108</v>
      </c>
      <c r="D95" s="41" t="s">
        <v>2269</v>
      </c>
      <c r="E95" s="41" t="s">
        <v>2270</v>
      </c>
      <c r="F95" s="19">
        <v>62.25</v>
      </c>
      <c r="G95" s="19"/>
      <c r="H95" s="19" t="s">
        <v>2111</v>
      </c>
    </row>
    <row r="96" spans="1:8" x14ac:dyDescent="0.2">
      <c r="A96" s="18">
        <v>2</v>
      </c>
      <c r="B96" s="64" t="s">
        <v>1129</v>
      </c>
      <c r="C96" s="123" t="s">
        <v>2108</v>
      </c>
      <c r="D96" s="123" t="s">
        <v>2271</v>
      </c>
      <c r="E96" s="123" t="s">
        <v>2272</v>
      </c>
      <c r="F96" s="18">
        <v>60</v>
      </c>
      <c r="G96" s="18"/>
      <c r="H96" s="18" t="s">
        <v>2111</v>
      </c>
    </row>
    <row r="97" spans="1:8" x14ac:dyDescent="0.2">
      <c r="A97" s="18">
        <v>2</v>
      </c>
      <c r="B97" s="64" t="s">
        <v>1159</v>
      </c>
      <c r="C97" s="123" t="s">
        <v>2108</v>
      </c>
      <c r="D97" s="123" t="s">
        <v>2273</v>
      </c>
      <c r="E97" s="123" t="s">
        <v>2274</v>
      </c>
      <c r="F97" s="18">
        <v>60.75</v>
      </c>
      <c r="G97" s="18"/>
      <c r="H97" s="18" t="s">
        <v>2111</v>
      </c>
    </row>
    <row r="98" spans="1:8" x14ac:dyDescent="0.2">
      <c r="A98" s="18">
        <v>2</v>
      </c>
      <c r="B98" s="64" t="s">
        <v>1168</v>
      </c>
      <c r="C98" s="123" t="s">
        <v>2108</v>
      </c>
      <c r="D98" s="123" t="s">
        <v>2275</v>
      </c>
      <c r="E98" s="123" t="s">
        <v>2276</v>
      </c>
      <c r="F98" s="18">
        <v>41.25</v>
      </c>
      <c r="G98" s="18"/>
      <c r="H98" s="18" t="s">
        <v>2111</v>
      </c>
    </row>
    <row r="99" spans="1:8" x14ac:dyDescent="0.2">
      <c r="A99" s="18">
        <v>2</v>
      </c>
      <c r="B99" s="65" t="s">
        <v>1176</v>
      </c>
      <c r="C99" s="123" t="s">
        <v>2108</v>
      </c>
      <c r="D99" s="41" t="s">
        <v>224</v>
      </c>
      <c r="E99" s="41" t="s">
        <v>2277</v>
      </c>
      <c r="F99" s="19">
        <v>64</v>
      </c>
      <c r="G99" s="19" t="s">
        <v>2111</v>
      </c>
      <c r="H99" s="19" t="s">
        <v>2111</v>
      </c>
    </row>
    <row r="100" spans="1:8" x14ac:dyDescent="0.2">
      <c r="A100" s="18">
        <v>2</v>
      </c>
      <c r="B100" s="65" t="s">
        <v>1162</v>
      </c>
      <c r="C100" s="123" t="s">
        <v>2108</v>
      </c>
      <c r="D100" s="41" t="s">
        <v>2278</v>
      </c>
      <c r="E100" s="41" t="s">
        <v>2279</v>
      </c>
      <c r="F100" s="19">
        <v>53.83</v>
      </c>
      <c r="G100" s="19"/>
      <c r="H100" s="19" t="s">
        <v>2111</v>
      </c>
    </row>
    <row r="101" spans="1:8" x14ac:dyDescent="0.2">
      <c r="A101" s="18">
        <v>2</v>
      </c>
      <c r="B101" s="64" t="s">
        <v>1165</v>
      </c>
      <c r="C101" s="123" t="s">
        <v>2108</v>
      </c>
      <c r="D101" s="123" t="s">
        <v>2280</v>
      </c>
      <c r="E101" s="123" t="s">
        <v>2281</v>
      </c>
      <c r="F101" s="18">
        <v>46</v>
      </c>
      <c r="G101" s="18" t="s">
        <v>2111</v>
      </c>
      <c r="H101" s="18" t="s">
        <v>2111</v>
      </c>
    </row>
    <row r="102" spans="1:8" x14ac:dyDescent="0.2">
      <c r="A102" s="18">
        <v>2</v>
      </c>
      <c r="B102" s="64" t="s">
        <v>1171</v>
      </c>
      <c r="C102" s="123" t="s">
        <v>2108</v>
      </c>
      <c r="D102" s="123" t="s">
        <v>2282</v>
      </c>
      <c r="E102" s="123" t="s">
        <v>2283</v>
      </c>
      <c r="F102" s="18">
        <v>63</v>
      </c>
      <c r="G102" s="18" t="s">
        <v>2111</v>
      </c>
      <c r="H102" s="18" t="s">
        <v>2111</v>
      </c>
    </row>
    <row r="103" spans="1:8" x14ac:dyDescent="0.2">
      <c r="A103" s="18">
        <v>2</v>
      </c>
      <c r="B103" s="65" t="s">
        <v>1180</v>
      </c>
      <c r="C103" s="123" t="s">
        <v>2108</v>
      </c>
      <c r="D103" s="41" t="s">
        <v>230</v>
      </c>
      <c r="E103" s="41" t="s">
        <v>2284</v>
      </c>
      <c r="F103" s="19">
        <v>40.5</v>
      </c>
      <c r="G103" s="19" t="s">
        <v>2111</v>
      </c>
      <c r="H103" s="19"/>
    </row>
    <row r="104" spans="1:8" x14ac:dyDescent="0.2">
      <c r="A104" s="18">
        <v>2</v>
      </c>
      <c r="B104" s="64" t="s">
        <v>1126</v>
      </c>
      <c r="C104" s="123" t="s">
        <v>2108</v>
      </c>
      <c r="D104" s="123" t="s">
        <v>230</v>
      </c>
      <c r="E104" s="123" t="s">
        <v>2285</v>
      </c>
      <c r="F104" s="18">
        <v>36</v>
      </c>
      <c r="G104" s="18" t="s">
        <v>2111</v>
      </c>
      <c r="H104" s="18"/>
    </row>
    <row r="105" spans="1:8" x14ac:dyDescent="0.2">
      <c r="A105" s="18">
        <v>2</v>
      </c>
      <c r="B105" s="65" t="s">
        <v>1156</v>
      </c>
      <c r="C105" s="123" t="s">
        <v>2108</v>
      </c>
      <c r="D105" s="41" t="s">
        <v>230</v>
      </c>
      <c r="E105" s="41" t="s">
        <v>2286</v>
      </c>
      <c r="F105" s="19">
        <v>45.66</v>
      </c>
      <c r="G105" s="19" t="s">
        <v>2111</v>
      </c>
      <c r="H105" s="19" t="s">
        <v>2111</v>
      </c>
    </row>
    <row r="106" spans="1:8" x14ac:dyDescent="0.2">
      <c r="A106" s="18">
        <v>2</v>
      </c>
      <c r="B106" s="65" t="s">
        <v>1132</v>
      </c>
      <c r="C106" s="123" t="s">
        <v>2108</v>
      </c>
      <c r="D106" s="41" t="s">
        <v>2287</v>
      </c>
      <c r="E106" s="41" t="s">
        <v>2288</v>
      </c>
      <c r="F106" s="19">
        <v>64.75</v>
      </c>
      <c r="G106" s="19"/>
      <c r="H106" s="19" t="s">
        <v>2111</v>
      </c>
    </row>
    <row r="107" spans="1:8" x14ac:dyDescent="0.2">
      <c r="A107" s="18">
        <v>2</v>
      </c>
      <c r="B107" s="65" t="s">
        <v>1182</v>
      </c>
      <c r="C107" s="123" t="s">
        <v>2108</v>
      </c>
      <c r="D107" s="41" t="s">
        <v>299</v>
      </c>
      <c r="E107" s="41" t="s">
        <v>2289</v>
      </c>
      <c r="F107" s="19">
        <v>50.5</v>
      </c>
      <c r="G107" s="19" t="s">
        <v>2111</v>
      </c>
      <c r="H107" s="19"/>
    </row>
    <row r="108" spans="1:8" x14ac:dyDescent="0.2">
      <c r="A108" s="18">
        <v>2</v>
      </c>
      <c r="B108" s="65" t="s">
        <v>1150</v>
      </c>
      <c r="C108" s="123" t="s">
        <v>2108</v>
      </c>
      <c r="D108" s="41" t="s">
        <v>299</v>
      </c>
      <c r="E108" s="41" t="s">
        <v>2290</v>
      </c>
      <c r="F108" s="19">
        <v>59.5</v>
      </c>
      <c r="G108" s="19" t="s">
        <v>2111</v>
      </c>
      <c r="H108" s="19" t="s">
        <v>2111</v>
      </c>
    </row>
    <row r="109" spans="1:8" x14ac:dyDescent="0.2">
      <c r="A109" s="18">
        <v>2</v>
      </c>
      <c r="B109" s="64" t="s">
        <v>1174</v>
      </c>
      <c r="C109" s="123" t="s">
        <v>2108</v>
      </c>
      <c r="D109" s="123" t="s">
        <v>2291</v>
      </c>
      <c r="E109" s="123" t="s">
        <v>2292</v>
      </c>
      <c r="F109" s="18">
        <v>58.58</v>
      </c>
      <c r="G109" s="18"/>
      <c r="H109" s="18" t="s">
        <v>2111</v>
      </c>
    </row>
    <row r="110" spans="1:8" x14ac:dyDescent="0.2">
      <c r="A110" s="18">
        <v>2</v>
      </c>
      <c r="B110" s="64" t="s">
        <v>1138</v>
      </c>
      <c r="C110" s="123" t="s">
        <v>2108</v>
      </c>
      <c r="D110" s="123" t="s">
        <v>2293</v>
      </c>
      <c r="E110" s="123" t="s">
        <v>2294</v>
      </c>
      <c r="F110" s="18">
        <v>55</v>
      </c>
      <c r="G110" s="18" t="s">
        <v>2111</v>
      </c>
      <c r="H110" s="18" t="s">
        <v>2111</v>
      </c>
    </row>
    <row r="111" spans="1:8" x14ac:dyDescent="0.2">
      <c r="A111" s="18">
        <v>2</v>
      </c>
      <c r="B111" s="64" t="s">
        <v>1141</v>
      </c>
      <c r="C111" s="123" t="s">
        <v>2108</v>
      </c>
      <c r="D111" s="123" t="s">
        <v>2295</v>
      </c>
      <c r="E111" s="123" t="s">
        <v>2296</v>
      </c>
      <c r="F111" s="18">
        <v>49.5</v>
      </c>
      <c r="G111" s="18" t="s">
        <v>2111</v>
      </c>
      <c r="H111" s="18"/>
    </row>
    <row r="112" spans="1:8" x14ac:dyDescent="0.2">
      <c r="A112" s="18">
        <v>2</v>
      </c>
      <c r="B112" s="64" t="s">
        <v>1153</v>
      </c>
      <c r="C112" s="123" t="s">
        <v>2108</v>
      </c>
      <c r="D112" s="123" t="s">
        <v>2297</v>
      </c>
      <c r="E112" s="123" t="s">
        <v>2298</v>
      </c>
      <c r="F112" s="18">
        <v>50.58</v>
      </c>
      <c r="G112" s="18"/>
      <c r="H112" s="18" t="s">
        <v>2111</v>
      </c>
    </row>
    <row r="113" spans="1:8" ht="33" x14ac:dyDescent="0.2">
      <c r="A113" s="18">
        <v>2</v>
      </c>
      <c r="B113" s="64" t="s">
        <v>1120</v>
      </c>
      <c r="C113" s="123" t="s">
        <v>2108</v>
      </c>
      <c r="D113" s="123" t="s">
        <v>2145</v>
      </c>
      <c r="E113" s="123" t="s">
        <v>2299</v>
      </c>
      <c r="F113" s="18">
        <v>58.5</v>
      </c>
      <c r="G113" s="18" t="s">
        <v>2111</v>
      </c>
      <c r="H113" s="18" t="s">
        <v>2111</v>
      </c>
    </row>
    <row r="114" spans="1:8" x14ac:dyDescent="0.2">
      <c r="A114" s="18">
        <v>2</v>
      </c>
      <c r="B114" s="64" t="s">
        <v>1135</v>
      </c>
      <c r="C114" s="123" t="s">
        <v>2108</v>
      </c>
      <c r="D114" s="123" t="s">
        <v>2300</v>
      </c>
      <c r="E114" s="123" t="s">
        <v>2301</v>
      </c>
      <c r="F114" s="18">
        <v>45</v>
      </c>
      <c r="G114" s="18" t="s">
        <v>2111</v>
      </c>
      <c r="H114" s="18" t="s">
        <v>2111</v>
      </c>
    </row>
    <row r="115" spans="1:8" ht="33" x14ac:dyDescent="0.2">
      <c r="A115" s="18">
        <v>2</v>
      </c>
      <c r="B115" s="64" t="s">
        <v>1112</v>
      </c>
      <c r="C115" s="123" t="s">
        <v>2108</v>
      </c>
      <c r="D115" s="123" t="s">
        <v>2302</v>
      </c>
      <c r="E115" s="123" t="s">
        <v>2303</v>
      </c>
      <c r="F115" s="18">
        <v>48.75</v>
      </c>
      <c r="G115" s="18"/>
      <c r="H115" s="18" t="s">
        <v>2111</v>
      </c>
    </row>
    <row r="116" spans="1:8" x14ac:dyDescent="0.2">
      <c r="A116" s="18">
        <v>2</v>
      </c>
      <c r="B116" s="64" t="s">
        <v>1115</v>
      </c>
      <c r="C116" s="123" t="s">
        <v>2108</v>
      </c>
      <c r="D116" s="123" t="s">
        <v>2304</v>
      </c>
      <c r="E116" s="123" t="s">
        <v>2305</v>
      </c>
      <c r="F116" s="18">
        <v>60.75</v>
      </c>
      <c r="G116" s="18"/>
      <c r="H116" s="18" t="s">
        <v>2111</v>
      </c>
    </row>
    <row r="117" spans="1:8" ht="33" x14ac:dyDescent="0.2">
      <c r="A117" s="18">
        <v>2</v>
      </c>
      <c r="B117" s="64" t="s">
        <v>1118</v>
      </c>
      <c r="C117" s="123" t="s">
        <v>2108</v>
      </c>
      <c r="D117" s="123" t="s">
        <v>2306</v>
      </c>
      <c r="E117" s="123" t="s">
        <v>2307</v>
      </c>
      <c r="F117" s="18">
        <v>41.5</v>
      </c>
      <c r="G117" s="18"/>
      <c r="H117" s="18" t="s">
        <v>2111</v>
      </c>
    </row>
    <row r="118" spans="1:8" x14ac:dyDescent="0.2">
      <c r="A118" s="18">
        <v>2</v>
      </c>
      <c r="B118" s="64" t="s">
        <v>1144</v>
      </c>
      <c r="C118" s="123" t="s">
        <v>2108</v>
      </c>
      <c r="D118" s="123" t="s">
        <v>2308</v>
      </c>
      <c r="E118" s="123" t="s">
        <v>2309</v>
      </c>
      <c r="F118" s="18">
        <v>49</v>
      </c>
      <c r="G118" s="18"/>
      <c r="H118" s="18" t="s">
        <v>2111</v>
      </c>
    </row>
    <row r="119" spans="1:8" x14ac:dyDescent="0.2">
      <c r="A119" s="18">
        <v>2</v>
      </c>
      <c r="B119" s="64" t="s">
        <v>1147</v>
      </c>
      <c r="C119" s="123" t="s">
        <v>2108</v>
      </c>
      <c r="D119" s="123" t="s">
        <v>2310</v>
      </c>
      <c r="E119" s="123" t="s">
        <v>2311</v>
      </c>
      <c r="F119" s="18">
        <v>58.25</v>
      </c>
      <c r="G119" s="18"/>
      <c r="H119" s="18" t="s">
        <v>2111</v>
      </c>
    </row>
    <row r="120" spans="1:8" x14ac:dyDescent="0.2">
      <c r="A120" s="18">
        <v>2</v>
      </c>
      <c r="B120" s="64" t="s">
        <v>1191</v>
      </c>
      <c r="C120" s="123" t="s">
        <v>2108</v>
      </c>
      <c r="D120" s="123" t="s">
        <v>2156</v>
      </c>
      <c r="E120" s="123" t="s">
        <v>2312</v>
      </c>
      <c r="F120" s="18">
        <v>55.91</v>
      </c>
      <c r="G120" s="18" t="s">
        <v>2111</v>
      </c>
      <c r="H120" s="18" t="s">
        <v>2111</v>
      </c>
    </row>
    <row r="121" spans="1:8" x14ac:dyDescent="0.2">
      <c r="A121" s="18">
        <v>2</v>
      </c>
      <c r="B121" s="64" t="s">
        <v>1185</v>
      </c>
      <c r="C121" s="123" t="s">
        <v>2108</v>
      </c>
      <c r="D121" s="123" t="s">
        <v>2313</v>
      </c>
      <c r="E121" s="123" t="s">
        <v>2314</v>
      </c>
      <c r="F121" s="18">
        <v>59.5</v>
      </c>
      <c r="G121" s="18"/>
      <c r="H121" s="18" t="s">
        <v>2111</v>
      </c>
    </row>
    <row r="122" spans="1:8" x14ac:dyDescent="0.2">
      <c r="A122" s="18">
        <v>2</v>
      </c>
      <c r="B122" s="64" t="s">
        <v>1194</v>
      </c>
      <c r="C122" s="123" t="s">
        <v>2108</v>
      </c>
      <c r="D122" s="123" t="s">
        <v>2315</v>
      </c>
      <c r="E122" s="123" t="s">
        <v>2316</v>
      </c>
      <c r="F122" s="18">
        <v>58.75</v>
      </c>
      <c r="G122" s="18"/>
      <c r="H122" s="18" t="s">
        <v>2111</v>
      </c>
    </row>
    <row r="123" spans="1:8" x14ac:dyDescent="0.2">
      <c r="A123" s="18">
        <v>2</v>
      </c>
      <c r="B123" s="65" t="s">
        <v>1188</v>
      </c>
      <c r="C123" s="123" t="s">
        <v>2108</v>
      </c>
      <c r="D123" s="41" t="s">
        <v>2317</v>
      </c>
      <c r="E123" s="41" t="s">
        <v>2318</v>
      </c>
      <c r="F123" s="19">
        <v>41.5</v>
      </c>
      <c r="G123" s="19"/>
      <c r="H123" s="19" t="s">
        <v>2111</v>
      </c>
    </row>
    <row r="124" spans="1:8" x14ac:dyDescent="0.2">
      <c r="A124" s="18">
        <v>2</v>
      </c>
      <c r="B124" s="64" t="s">
        <v>1212</v>
      </c>
      <c r="C124" s="123" t="s">
        <v>2108</v>
      </c>
      <c r="D124" s="123" t="s">
        <v>2319</v>
      </c>
      <c r="E124" s="123" t="s">
        <v>2320</v>
      </c>
      <c r="F124" s="18">
        <v>66.5</v>
      </c>
      <c r="G124" s="18" t="s">
        <v>2111</v>
      </c>
      <c r="H124" s="18"/>
    </row>
    <row r="125" spans="1:8" ht="33" x14ac:dyDescent="0.2">
      <c r="A125" s="18">
        <v>2</v>
      </c>
      <c r="B125" s="64" t="s">
        <v>1212</v>
      </c>
      <c r="C125" s="123" t="s">
        <v>2108</v>
      </c>
      <c r="D125" s="123" t="s">
        <v>2321</v>
      </c>
      <c r="E125" s="123" t="s">
        <v>2322</v>
      </c>
      <c r="F125" s="18">
        <v>48.75</v>
      </c>
      <c r="G125" s="18"/>
      <c r="H125" s="18" t="s">
        <v>2111</v>
      </c>
    </row>
    <row r="126" spans="1:8" x14ac:dyDescent="0.2">
      <c r="A126" s="18">
        <v>2</v>
      </c>
      <c r="B126" s="64" t="s">
        <v>1233</v>
      </c>
      <c r="C126" s="123" t="s">
        <v>2108</v>
      </c>
      <c r="D126" s="123" t="s">
        <v>2323</v>
      </c>
      <c r="E126" s="123" t="s">
        <v>2324</v>
      </c>
      <c r="F126" s="18">
        <v>45.75</v>
      </c>
      <c r="G126" s="18"/>
      <c r="H126" s="18" t="s">
        <v>2111</v>
      </c>
    </row>
    <row r="127" spans="1:8" x14ac:dyDescent="0.2">
      <c r="A127" s="18">
        <v>2</v>
      </c>
      <c r="B127" s="64" t="s">
        <v>1221</v>
      </c>
      <c r="C127" s="123" t="s">
        <v>2108</v>
      </c>
      <c r="D127" s="123" t="s">
        <v>2325</v>
      </c>
      <c r="E127" s="123" t="s">
        <v>2326</v>
      </c>
      <c r="F127" s="18">
        <v>46.5</v>
      </c>
      <c r="G127" s="18"/>
      <c r="H127" s="18" t="s">
        <v>2111</v>
      </c>
    </row>
    <row r="128" spans="1:8" x14ac:dyDescent="0.2">
      <c r="A128" s="18">
        <v>2</v>
      </c>
      <c r="B128" s="64" t="s">
        <v>1203</v>
      </c>
      <c r="C128" s="123" t="s">
        <v>2108</v>
      </c>
      <c r="D128" s="123" t="s">
        <v>2327</v>
      </c>
      <c r="E128" s="123" t="s">
        <v>2328</v>
      </c>
      <c r="F128" s="18">
        <v>63.75</v>
      </c>
      <c r="G128" s="18"/>
      <c r="H128" s="18" t="s">
        <v>2111</v>
      </c>
    </row>
    <row r="129" spans="1:8" ht="33" x14ac:dyDescent="0.2">
      <c r="A129" s="18">
        <v>2</v>
      </c>
      <c r="B129" s="64" t="s">
        <v>1218</v>
      </c>
      <c r="C129" s="123" t="s">
        <v>2108</v>
      </c>
      <c r="D129" s="123" t="s">
        <v>2329</v>
      </c>
      <c r="E129" s="123" t="s">
        <v>2330</v>
      </c>
      <c r="F129" s="18">
        <v>63.75</v>
      </c>
      <c r="G129" s="18"/>
      <c r="H129" s="18" t="s">
        <v>2111</v>
      </c>
    </row>
    <row r="130" spans="1:8" x14ac:dyDescent="0.2">
      <c r="A130" s="18">
        <v>2</v>
      </c>
      <c r="B130" s="64" t="s">
        <v>1239</v>
      </c>
      <c r="C130" s="123" t="s">
        <v>2108</v>
      </c>
      <c r="D130" s="123" t="s">
        <v>2331</v>
      </c>
      <c r="E130" s="123" t="s">
        <v>2332</v>
      </c>
      <c r="F130" s="18">
        <v>46</v>
      </c>
      <c r="G130" s="18" t="s">
        <v>2111</v>
      </c>
      <c r="H130" s="18"/>
    </row>
    <row r="131" spans="1:8" x14ac:dyDescent="0.2">
      <c r="A131" s="18">
        <v>2</v>
      </c>
      <c r="B131" s="65" t="s">
        <v>1227</v>
      </c>
      <c r="C131" s="123" t="s">
        <v>2108</v>
      </c>
      <c r="D131" s="41" t="s">
        <v>2333</v>
      </c>
      <c r="E131" s="41" t="s">
        <v>2334</v>
      </c>
      <c r="F131" s="19">
        <v>50.33</v>
      </c>
      <c r="G131" s="19"/>
      <c r="H131" s="19" t="s">
        <v>2111</v>
      </c>
    </row>
    <row r="132" spans="1:8" x14ac:dyDescent="0.2">
      <c r="A132" s="18">
        <v>2</v>
      </c>
      <c r="B132" s="64" t="s">
        <v>1242</v>
      </c>
      <c r="C132" s="123" t="s">
        <v>2108</v>
      </c>
      <c r="D132" s="123" t="s">
        <v>2335</v>
      </c>
      <c r="E132" s="123" t="s">
        <v>2336</v>
      </c>
      <c r="F132" s="18">
        <v>40.5</v>
      </c>
      <c r="G132" s="18" t="s">
        <v>2111</v>
      </c>
      <c r="H132" s="18" t="s">
        <v>2111</v>
      </c>
    </row>
    <row r="133" spans="1:8" x14ac:dyDescent="0.2">
      <c r="A133" s="18">
        <v>2</v>
      </c>
      <c r="B133" s="65" t="s">
        <v>1251</v>
      </c>
      <c r="C133" s="123" t="s">
        <v>2108</v>
      </c>
      <c r="D133" s="41" t="s">
        <v>2337</v>
      </c>
      <c r="E133" s="41" t="s">
        <v>2338</v>
      </c>
      <c r="F133" s="19">
        <v>46</v>
      </c>
      <c r="G133" s="19" t="s">
        <v>2111</v>
      </c>
      <c r="H133" s="19"/>
    </row>
    <row r="134" spans="1:8" x14ac:dyDescent="0.2">
      <c r="A134" s="18">
        <v>2</v>
      </c>
      <c r="B134" s="65" t="s">
        <v>1245</v>
      </c>
      <c r="C134" s="123" t="s">
        <v>2108</v>
      </c>
      <c r="D134" s="41" t="s">
        <v>2337</v>
      </c>
      <c r="E134" s="41" t="s">
        <v>2339</v>
      </c>
      <c r="F134" s="19">
        <v>41.5</v>
      </c>
      <c r="G134" s="19" t="s">
        <v>2111</v>
      </c>
      <c r="H134" s="19" t="s">
        <v>2111</v>
      </c>
    </row>
    <row r="135" spans="1:8" x14ac:dyDescent="0.2">
      <c r="A135" s="18">
        <v>2</v>
      </c>
      <c r="B135" s="65" t="s">
        <v>1200</v>
      </c>
      <c r="C135" s="123" t="s">
        <v>2108</v>
      </c>
      <c r="D135" s="41" t="s">
        <v>2337</v>
      </c>
      <c r="E135" s="41" t="s">
        <v>2340</v>
      </c>
      <c r="F135" s="19">
        <v>50.5</v>
      </c>
      <c r="G135" s="19" t="s">
        <v>2111</v>
      </c>
      <c r="H135" s="19" t="s">
        <v>2111</v>
      </c>
    </row>
    <row r="136" spans="1:8" x14ac:dyDescent="0.2">
      <c r="A136" s="18">
        <v>2</v>
      </c>
      <c r="B136" s="64" t="s">
        <v>1248</v>
      </c>
      <c r="C136" s="123" t="s">
        <v>2108</v>
      </c>
      <c r="D136" s="123" t="s">
        <v>2341</v>
      </c>
      <c r="E136" s="123" t="s">
        <v>2342</v>
      </c>
      <c r="F136" s="18">
        <v>33.75</v>
      </c>
      <c r="G136" s="18"/>
      <c r="H136" s="18" t="s">
        <v>2111</v>
      </c>
    </row>
    <row r="137" spans="1:8" ht="33" x14ac:dyDescent="0.2">
      <c r="A137" s="18">
        <v>2</v>
      </c>
      <c r="B137" s="64" t="s">
        <v>1197</v>
      </c>
      <c r="C137" s="123" t="s">
        <v>2108</v>
      </c>
      <c r="D137" s="123" t="s">
        <v>2343</v>
      </c>
      <c r="E137" s="123" t="s">
        <v>2344</v>
      </c>
      <c r="F137" s="18">
        <v>37.25</v>
      </c>
      <c r="G137" s="18"/>
      <c r="H137" s="18" t="s">
        <v>2111</v>
      </c>
    </row>
    <row r="138" spans="1:8" x14ac:dyDescent="0.2">
      <c r="A138" s="18">
        <v>2</v>
      </c>
      <c r="B138" s="64" t="s">
        <v>1230</v>
      </c>
      <c r="C138" s="123" t="s">
        <v>2108</v>
      </c>
      <c r="D138" s="123" t="s">
        <v>2345</v>
      </c>
      <c r="E138" s="123" t="s">
        <v>2346</v>
      </c>
      <c r="F138" s="18">
        <v>63</v>
      </c>
      <c r="G138" s="18" t="s">
        <v>2111</v>
      </c>
      <c r="H138" s="18" t="s">
        <v>2111</v>
      </c>
    </row>
    <row r="139" spans="1:8" x14ac:dyDescent="0.2">
      <c r="A139" s="18">
        <v>2</v>
      </c>
      <c r="B139" s="64" t="s">
        <v>1236</v>
      </c>
      <c r="C139" s="123" t="s">
        <v>2108</v>
      </c>
      <c r="D139" s="123" t="s">
        <v>2170</v>
      </c>
      <c r="E139" s="123" t="s">
        <v>2347</v>
      </c>
      <c r="F139" s="18">
        <v>36.25</v>
      </c>
      <c r="G139" s="18"/>
      <c r="H139" s="18" t="s">
        <v>2111</v>
      </c>
    </row>
    <row r="140" spans="1:8" x14ac:dyDescent="0.2">
      <c r="A140" s="18">
        <v>2</v>
      </c>
      <c r="B140" s="64" t="s">
        <v>1215</v>
      </c>
      <c r="C140" s="123" t="s">
        <v>2108</v>
      </c>
      <c r="D140" s="123" t="s">
        <v>2348</v>
      </c>
      <c r="E140" s="123" t="s">
        <v>2349</v>
      </c>
      <c r="F140" s="18">
        <v>48.25</v>
      </c>
      <c r="G140" s="18"/>
      <c r="H140" s="18" t="s">
        <v>2111</v>
      </c>
    </row>
    <row r="141" spans="1:8" ht="33" x14ac:dyDescent="0.2">
      <c r="A141" s="18">
        <v>2</v>
      </c>
      <c r="B141" s="64" t="s">
        <v>1206</v>
      </c>
      <c r="C141" s="123" t="s">
        <v>2108</v>
      </c>
      <c r="D141" s="123" t="s">
        <v>2350</v>
      </c>
      <c r="E141" s="123" t="s">
        <v>2351</v>
      </c>
      <c r="F141" s="18">
        <v>39.75</v>
      </c>
      <c r="G141" s="18"/>
      <c r="H141" s="18" t="s">
        <v>2111</v>
      </c>
    </row>
    <row r="142" spans="1:8" x14ac:dyDescent="0.2">
      <c r="A142" s="18">
        <v>2</v>
      </c>
      <c r="B142" s="65" t="s">
        <v>2352</v>
      </c>
      <c r="C142" s="123" t="s">
        <v>2108</v>
      </c>
      <c r="D142" s="41" t="s">
        <v>2353</v>
      </c>
      <c r="E142" s="41" t="s">
        <v>2354</v>
      </c>
      <c r="F142" s="19">
        <v>64</v>
      </c>
      <c r="G142" s="19" t="s">
        <v>2111</v>
      </c>
      <c r="H142" s="19" t="s">
        <v>2111</v>
      </c>
    </row>
    <row r="143" spans="1:8" ht="33" x14ac:dyDescent="0.2">
      <c r="A143" s="18">
        <v>2</v>
      </c>
      <c r="B143" s="64" t="s">
        <v>2355</v>
      </c>
      <c r="C143" s="123" t="s">
        <v>2108</v>
      </c>
      <c r="D143" s="123" t="s">
        <v>2356</v>
      </c>
      <c r="E143" s="123" t="s">
        <v>2357</v>
      </c>
      <c r="F143" s="18">
        <v>46</v>
      </c>
      <c r="G143" s="18"/>
      <c r="H143" s="18" t="s">
        <v>2111</v>
      </c>
    </row>
    <row r="144" spans="1:8" x14ac:dyDescent="0.2">
      <c r="A144" s="18">
        <v>2</v>
      </c>
      <c r="B144" s="64" t="s">
        <v>1254</v>
      </c>
      <c r="C144" s="123" t="s">
        <v>2108</v>
      </c>
      <c r="D144" s="123" t="s">
        <v>2174</v>
      </c>
      <c r="E144" s="123" t="s">
        <v>2358</v>
      </c>
      <c r="F144" s="18">
        <v>63</v>
      </c>
      <c r="G144" s="18" t="s">
        <v>2111</v>
      </c>
      <c r="H144" s="18"/>
    </row>
    <row r="145" spans="1:8" x14ac:dyDescent="0.2">
      <c r="A145" s="18">
        <v>2</v>
      </c>
      <c r="B145" s="64" t="s">
        <v>1209</v>
      </c>
      <c r="C145" s="123" t="s">
        <v>2108</v>
      </c>
      <c r="D145" s="123" t="s">
        <v>1088</v>
      </c>
      <c r="E145" s="123" t="s">
        <v>2359</v>
      </c>
      <c r="F145" s="18">
        <v>54</v>
      </c>
      <c r="G145" s="18" t="s">
        <v>2111</v>
      </c>
      <c r="H145" s="18" t="s">
        <v>2111</v>
      </c>
    </row>
    <row r="146" spans="1:8" x14ac:dyDescent="0.2">
      <c r="A146" s="18">
        <v>2</v>
      </c>
      <c r="B146" s="64" t="s">
        <v>2360</v>
      </c>
      <c r="C146" s="123" t="s">
        <v>2108</v>
      </c>
      <c r="D146" s="123" t="s">
        <v>2361</v>
      </c>
      <c r="E146" s="123" t="s">
        <v>2362</v>
      </c>
      <c r="F146" s="18">
        <v>44.75</v>
      </c>
      <c r="G146" s="18"/>
      <c r="H146" s="18" t="s">
        <v>2111</v>
      </c>
    </row>
    <row r="147" spans="1:8" ht="49.5" x14ac:dyDescent="0.2">
      <c r="A147" s="18">
        <v>2</v>
      </c>
      <c r="B147" s="64" t="s">
        <v>1224</v>
      </c>
      <c r="C147" s="123" t="s">
        <v>2108</v>
      </c>
      <c r="D147" s="123" t="s">
        <v>2363</v>
      </c>
      <c r="E147" s="123" t="s">
        <v>2364</v>
      </c>
      <c r="F147" s="18">
        <v>50.25</v>
      </c>
      <c r="G147" s="18"/>
      <c r="H147" s="18" t="s">
        <v>2111</v>
      </c>
    </row>
    <row r="148" spans="1:8" x14ac:dyDescent="0.2">
      <c r="A148" s="18">
        <v>2</v>
      </c>
      <c r="B148" s="64" t="s">
        <v>1256</v>
      </c>
      <c r="C148" s="123" t="s">
        <v>2108</v>
      </c>
      <c r="D148" s="123" t="s">
        <v>2365</v>
      </c>
      <c r="E148" s="123" t="s">
        <v>2366</v>
      </c>
      <c r="F148" s="18">
        <v>34.83</v>
      </c>
      <c r="G148" s="18"/>
      <c r="H148" s="18" t="s">
        <v>2111</v>
      </c>
    </row>
    <row r="149" spans="1:8" ht="33" x14ac:dyDescent="0.2">
      <c r="A149" s="18">
        <v>2</v>
      </c>
      <c r="B149" s="64" t="s">
        <v>1268</v>
      </c>
      <c r="C149" s="123" t="s">
        <v>2108</v>
      </c>
      <c r="D149" s="123" t="s">
        <v>2367</v>
      </c>
      <c r="E149" s="123" t="s">
        <v>2368</v>
      </c>
      <c r="F149" s="18">
        <v>50.58</v>
      </c>
      <c r="G149" s="18"/>
      <c r="H149" s="18" t="s">
        <v>2111</v>
      </c>
    </row>
    <row r="150" spans="1:8" x14ac:dyDescent="0.2">
      <c r="A150" s="18">
        <v>2</v>
      </c>
      <c r="B150" s="64" t="s">
        <v>1271</v>
      </c>
      <c r="C150" s="123" t="s">
        <v>2108</v>
      </c>
      <c r="D150" s="123" t="s">
        <v>2369</v>
      </c>
      <c r="E150" s="123" t="s">
        <v>2370</v>
      </c>
      <c r="F150" s="18">
        <v>50.58</v>
      </c>
      <c r="G150" s="18"/>
      <c r="H150" s="18" t="s">
        <v>2111</v>
      </c>
    </row>
    <row r="151" spans="1:8" x14ac:dyDescent="0.2">
      <c r="A151" s="18">
        <v>2</v>
      </c>
      <c r="B151" s="64" t="s">
        <v>1274</v>
      </c>
      <c r="C151" s="123" t="s">
        <v>2108</v>
      </c>
      <c r="D151" s="123" t="s">
        <v>2184</v>
      </c>
      <c r="E151" s="123" t="s">
        <v>2371</v>
      </c>
      <c r="F151" s="18">
        <v>43</v>
      </c>
      <c r="G151" s="18"/>
      <c r="H151" s="18" t="s">
        <v>2111</v>
      </c>
    </row>
    <row r="152" spans="1:8" x14ac:dyDescent="0.2">
      <c r="A152" s="18">
        <v>2</v>
      </c>
      <c r="B152" s="64" t="s">
        <v>1265</v>
      </c>
      <c r="C152" s="123" t="s">
        <v>2108</v>
      </c>
      <c r="D152" s="123" t="s">
        <v>2372</v>
      </c>
      <c r="E152" s="123" t="s">
        <v>2373</v>
      </c>
      <c r="F152" s="18">
        <v>53.41</v>
      </c>
      <c r="G152" s="18" t="s">
        <v>2111</v>
      </c>
      <c r="H152" s="18" t="s">
        <v>2111</v>
      </c>
    </row>
    <row r="153" spans="1:8" ht="33" x14ac:dyDescent="0.2">
      <c r="A153" s="18">
        <v>2</v>
      </c>
      <c r="B153" s="64" t="s">
        <v>1262</v>
      </c>
      <c r="C153" s="123" t="s">
        <v>2108</v>
      </c>
      <c r="D153" s="123" t="s">
        <v>2374</v>
      </c>
      <c r="E153" s="123" t="s">
        <v>2375</v>
      </c>
      <c r="F153" s="18">
        <v>59.25</v>
      </c>
      <c r="G153" s="18"/>
      <c r="H153" s="18" t="s">
        <v>2111</v>
      </c>
    </row>
    <row r="154" spans="1:8" x14ac:dyDescent="0.2">
      <c r="A154" s="18">
        <v>2</v>
      </c>
      <c r="B154" s="64" t="s">
        <v>1259</v>
      </c>
      <c r="C154" s="123" t="s">
        <v>2108</v>
      </c>
      <c r="D154" s="123" t="s">
        <v>2376</v>
      </c>
      <c r="E154" s="123" t="s">
        <v>2377</v>
      </c>
      <c r="F154" s="18">
        <v>36</v>
      </c>
      <c r="G154" s="18" t="s">
        <v>2111</v>
      </c>
      <c r="H154" s="18"/>
    </row>
    <row r="155" spans="1:8" x14ac:dyDescent="0.2">
      <c r="A155" s="18">
        <v>2</v>
      </c>
      <c r="B155" s="65" t="s">
        <v>1342</v>
      </c>
      <c r="C155" s="123" t="s">
        <v>2108</v>
      </c>
      <c r="D155" s="41" t="s">
        <v>2378</v>
      </c>
      <c r="E155" s="41" t="s">
        <v>2379</v>
      </c>
      <c r="F155" s="19">
        <v>59.5</v>
      </c>
      <c r="G155" s="19" t="s">
        <v>2111</v>
      </c>
      <c r="H155" s="19" t="s">
        <v>2111</v>
      </c>
    </row>
    <row r="156" spans="1:8" x14ac:dyDescent="0.2">
      <c r="A156" s="18">
        <v>2</v>
      </c>
      <c r="B156" s="65" t="s">
        <v>1415</v>
      </c>
      <c r="C156" s="123" t="s">
        <v>2108</v>
      </c>
      <c r="D156" s="41" t="s">
        <v>2380</v>
      </c>
      <c r="E156" s="41" t="s">
        <v>2381</v>
      </c>
      <c r="F156" s="19">
        <v>59.75</v>
      </c>
      <c r="G156" s="19" t="s">
        <v>2111</v>
      </c>
      <c r="H156" s="19" t="s">
        <v>2111</v>
      </c>
    </row>
    <row r="157" spans="1:8" x14ac:dyDescent="0.2">
      <c r="A157" s="18">
        <v>2</v>
      </c>
      <c r="B157" s="64" t="s">
        <v>1320</v>
      </c>
      <c r="C157" s="123" t="s">
        <v>2108</v>
      </c>
      <c r="D157" s="123" t="s">
        <v>347</v>
      </c>
      <c r="E157" s="123" t="s">
        <v>2382</v>
      </c>
      <c r="F157" s="18">
        <v>37.909999999999997</v>
      </c>
      <c r="G157" s="18" t="s">
        <v>2111</v>
      </c>
      <c r="H157" s="18" t="s">
        <v>2111</v>
      </c>
    </row>
    <row r="158" spans="1:8" x14ac:dyDescent="0.2">
      <c r="A158" s="18">
        <v>2</v>
      </c>
      <c r="B158" s="64" t="s">
        <v>1357</v>
      </c>
      <c r="C158" s="123" t="s">
        <v>2108</v>
      </c>
      <c r="D158" s="123" t="s">
        <v>2383</v>
      </c>
      <c r="E158" s="123" t="s">
        <v>2373</v>
      </c>
      <c r="F158" s="18">
        <v>61</v>
      </c>
      <c r="G158" s="18" t="s">
        <v>2111</v>
      </c>
      <c r="H158" s="18" t="s">
        <v>2111</v>
      </c>
    </row>
    <row r="159" spans="1:8" x14ac:dyDescent="0.2">
      <c r="A159" s="18">
        <v>2</v>
      </c>
      <c r="B159" s="64" t="s">
        <v>1362</v>
      </c>
      <c r="C159" s="123" t="s">
        <v>2108</v>
      </c>
      <c r="D159" s="123" t="s">
        <v>2384</v>
      </c>
      <c r="E159" s="123" t="s">
        <v>2385</v>
      </c>
      <c r="F159" s="18">
        <v>38.75</v>
      </c>
      <c r="G159" s="18"/>
      <c r="H159" s="18" t="s">
        <v>2111</v>
      </c>
    </row>
    <row r="160" spans="1:8" ht="33" x14ac:dyDescent="0.2">
      <c r="A160" s="18">
        <v>2</v>
      </c>
      <c r="B160" s="64" t="s">
        <v>1455</v>
      </c>
      <c r="C160" s="123" t="s">
        <v>2108</v>
      </c>
      <c r="D160" s="123" t="s">
        <v>323</v>
      </c>
      <c r="E160" s="123" t="s">
        <v>2386</v>
      </c>
      <c r="F160" s="18">
        <v>42.41</v>
      </c>
      <c r="G160" s="18" t="s">
        <v>2111</v>
      </c>
      <c r="H160" s="18" t="s">
        <v>2111</v>
      </c>
    </row>
    <row r="161" spans="1:8" ht="33" x14ac:dyDescent="0.2">
      <c r="A161" s="18">
        <v>2</v>
      </c>
      <c r="B161" s="64" t="s">
        <v>1314</v>
      </c>
      <c r="C161" s="123" t="s">
        <v>2108</v>
      </c>
      <c r="D161" s="123" t="s">
        <v>2387</v>
      </c>
      <c r="E161" s="123" t="s">
        <v>2388</v>
      </c>
      <c r="F161" s="18">
        <v>38.75</v>
      </c>
      <c r="G161" s="18"/>
      <c r="H161" s="18" t="s">
        <v>2111</v>
      </c>
    </row>
    <row r="162" spans="1:8" ht="33" x14ac:dyDescent="0.2">
      <c r="A162" s="18">
        <v>2</v>
      </c>
      <c r="B162" s="64" t="s">
        <v>1325</v>
      </c>
      <c r="C162" s="123" t="s">
        <v>2108</v>
      </c>
      <c r="D162" s="123" t="s">
        <v>2200</v>
      </c>
      <c r="E162" s="123" t="s">
        <v>2389</v>
      </c>
      <c r="F162" s="18">
        <v>54</v>
      </c>
      <c r="G162" s="18" t="s">
        <v>2111</v>
      </c>
      <c r="H162" s="18" t="s">
        <v>2111</v>
      </c>
    </row>
    <row r="163" spans="1:8" x14ac:dyDescent="0.2">
      <c r="A163" s="18">
        <v>2</v>
      </c>
      <c r="B163" s="65" t="s">
        <v>1411</v>
      </c>
      <c r="C163" s="123" t="s">
        <v>2108</v>
      </c>
      <c r="D163" s="41" t="s">
        <v>2390</v>
      </c>
      <c r="E163" s="41" t="s">
        <v>2391</v>
      </c>
      <c r="F163" s="19">
        <v>51</v>
      </c>
      <c r="G163" s="19"/>
      <c r="H163" s="19" t="s">
        <v>2111</v>
      </c>
    </row>
    <row r="164" spans="1:8" ht="33" x14ac:dyDescent="0.2">
      <c r="A164" s="18">
        <v>2</v>
      </c>
      <c r="B164" s="64" t="s">
        <v>1370</v>
      </c>
      <c r="C164" s="123" t="s">
        <v>2108</v>
      </c>
      <c r="D164" s="123" t="s">
        <v>2392</v>
      </c>
      <c r="E164" s="123" t="s">
        <v>2393</v>
      </c>
      <c r="F164" s="18">
        <v>52</v>
      </c>
      <c r="G164" s="18"/>
      <c r="H164" s="18" t="s">
        <v>2111</v>
      </c>
    </row>
    <row r="165" spans="1:8" x14ac:dyDescent="0.2">
      <c r="A165" s="18">
        <v>3</v>
      </c>
      <c r="B165" s="64" t="s">
        <v>1573</v>
      </c>
      <c r="C165" s="123" t="s">
        <v>2108</v>
      </c>
      <c r="D165" s="123" t="s">
        <v>2394</v>
      </c>
      <c r="E165" s="123" t="s">
        <v>2395</v>
      </c>
      <c r="F165" s="18">
        <v>29.58</v>
      </c>
      <c r="G165" s="18"/>
      <c r="H165" s="18" t="s">
        <v>2111</v>
      </c>
    </row>
    <row r="166" spans="1:8" ht="33" x14ac:dyDescent="0.2">
      <c r="A166" s="18">
        <v>3</v>
      </c>
      <c r="B166" s="64" t="s">
        <v>1584</v>
      </c>
      <c r="C166" s="123" t="s">
        <v>2108</v>
      </c>
      <c r="D166" s="123" t="s">
        <v>2396</v>
      </c>
      <c r="E166" s="123" t="s">
        <v>2397</v>
      </c>
      <c r="F166" s="18">
        <v>26.25</v>
      </c>
      <c r="G166" s="18"/>
      <c r="H166" s="18" t="s">
        <v>2111</v>
      </c>
    </row>
    <row r="167" spans="1:8" x14ac:dyDescent="0.2">
      <c r="A167" s="18">
        <v>3</v>
      </c>
      <c r="B167" s="64" t="s">
        <v>1581</v>
      </c>
      <c r="C167" s="123" t="s">
        <v>2108</v>
      </c>
      <c r="D167" s="123" t="s">
        <v>2398</v>
      </c>
      <c r="E167" s="123" t="s">
        <v>2399</v>
      </c>
      <c r="F167" s="18">
        <v>30.75</v>
      </c>
      <c r="G167" s="18"/>
      <c r="H167" s="18" t="s">
        <v>2111</v>
      </c>
    </row>
    <row r="168" spans="1:8" x14ac:dyDescent="0.2">
      <c r="A168" s="18">
        <v>3</v>
      </c>
      <c r="B168" s="64" t="s">
        <v>1621</v>
      </c>
      <c r="C168" s="123" t="s">
        <v>2108</v>
      </c>
      <c r="D168" s="123" t="s">
        <v>2400</v>
      </c>
      <c r="E168" s="123" t="s">
        <v>2401</v>
      </c>
      <c r="F168" s="18">
        <v>26.25</v>
      </c>
      <c r="G168" s="18"/>
      <c r="H168" s="18" t="s">
        <v>2111</v>
      </c>
    </row>
    <row r="169" spans="1:8" x14ac:dyDescent="0.2">
      <c r="A169" s="18">
        <v>3</v>
      </c>
      <c r="B169" s="64" t="s">
        <v>1616</v>
      </c>
      <c r="C169" s="123" t="s">
        <v>2108</v>
      </c>
      <c r="D169" s="123" t="s">
        <v>2402</v>
      </c>
      <c r="E169" s="123" t="s">
        <v>2403</v>
      </c>
      <c r="F169" s="18">
        <v>10.5</v>
      </c>
      <c r="G169" s="18"/>
      <c r="H169" s="18" t="s">
        <v>2111</v>
      </c>
    </row>
    <row r="170" spans="1:8" x14ac:dyDescent="0.2">
      <c r="A170" s="18">
        <v>3</v>
      </c>
      <c r="B170" s="64" t="s">
        <v>1599</v>
      </c>
      <c r="C170" s="123" t="s">
        <v>2108</v>
      </c>
      <c r="D170" s="123" t="s">
        <v>2404</v>
      </c>
      <c r="E170" s="123" t="s">
        <v>2405</v>
      </c>
      <c r="F170" s="18">
        <v>18.829999999999998</v>
      </c>
      <c r="G170" s="18"/>
      <c r="H170" s="18" t="s">
        <v>2111</v>
      </c>
    </row>
    <row r="171" spans="1:8" ht="33" x14ac:dyDescent="0.2">
      <c r="A171" s="18">
        <v>3</v>
      </c>
      <c r="B171" s="65" t="s">
        <v>1636</v>
      </c>
      <c r="C171" s="123" t="s">
        <v>2108</v>
      </c>
      <c r="D171" s="41" t="s">
        <v>346</v>
      </c>
      <c r="E171" s="41" t="s">
        <v>2406</v>
      </c>
      <c r="F171" s="19">
        <v>28</v>
      </c>
      <c r="G171" s="19" t="s">
        <v>2111</v>
      </c>
      <c r="H171" s="19"/>
    </row>
    <row r="172" spans="1:8" ht="33" x14ac:dyDescent="0.2">
      <c r="A172" s="18">
        <v>3</v>
      </c>
      <c r="B172" s="65" t="s">
        <v>2407</v>
      </c>
      <c r="C172" s="123" t="s">
        <v>2108</v>
      </c>
      <c r="D172" s="41" t="s">
        <v>346</v>
      </c>
      <c r="E172" s="41" t="s">
        <v>2408</v>
      </c>
      <c r="F172" s="19">
        <v>23.5</v>
      </c>
      <c r="G172" s="19" t="s">
        <v>2111</v>
      </c>
      <c r="H172" s="19"/>
    </row>
    <row r="173" spans="1:8" ht="33" x14ac:dyDescent="0.2">
      <c r="A173" s="18">
        <v>3</v>
      </c>
      <c r="B173" s="64" t="s">
        <v>1627</v>
      </c>
      <c r="C173" s="123" t="s">
        <v>2108</v>
      </c>
      <c r="D173" s="123" t="s">
        <v>2409</v>
      </c>
      <c r="E173" s="123" t="s">
        <v>2410</v>
      </c>
      <c r="F173" s="18">
        <v>25.75</v>
      </c>
      <c r="G173" s="18"/>
      <c r="H173" s="18" t="s">
        <v>2111</v>
      </c>
    </row>
    <row r="174" spans="1:8" x14ac:dyDescent="0.2">
      <c r="A174" s="18">
        <v>3</v>
      </c>
      <c r="B174" s="64" t="s">
        <v>2411</v>
      </c>
      <c r="C174" s="123" t="s">
        <v>2108</v>
      </c>
      <c r="D174" s="123" t="s">
        <v>2412</v>
      </c>
      <c r="E174" s="123" t="s">
        <v>2413</v>
      </c>
      <c r="F174" s="18">
        <v>18</v>
      </c>
      <c r="G174" s="18"/>
      <c r="H174" s="18" t="s">
        <v>2111</v>
      </c>
    </row>
    <row r="175" spans="1:8" x14ac:dyDescent="0.2">
      <c r="A175" s="18">
        <v>3</v>
      </c>
      <c r="B175" s="64" t="s">
        <v>1605</v>
      </c>
      <c r="C175" s="123" t="s">
        <v>2108</v>
      </c>
      <c r="D175" s="123" t="s">
        <v>2414</v>
      </c>
      <c r="E175" s="123" t="s">
        <v>2415</v>
      </c>
      <c r="F175" s="18">
        <v>26</v>
      </c>
      <c r="G175" s="18"/>
      <c r="H175" s="18" t="s">
        <v>2111</v>
      </c>
    </row>
    <row r="176" spans="1:8" x14ac:dyDescent="0.2">
      <c r="A176" s="18">
        <v>3</v>
      </c>
      <c r="B176" s="64" t="s">
        <v>1571</v>
      </c>
      <c r="C176" s="123" t="s">
        <v>2108</v>
      </c>
      <c r="D176" s="123" t="s">
        <v>2416</v>
      </c>
      <c r="E176" s="123" t="s">
        <v>2417</v>
      </c>
      <c r="F176" s="18">
        <v>18.75</v>
      </c>
      <c r="G176" s="18"/>
      <c r="H176" s="18" t="s">
        <v>2111</v>
      </c>
    </row>
    <row r="177" spans="1:8" x14ac:dyDescent="0.2">
      <c r="A177" s="18">
        <v>3</v>
      </c>
      <c r="B177" s="64" t="s">
        <v>1578</v>
      </c>
      <c r="C177" s="123" t="s">
        <v>2108</v>
      </c>
      <c r="D177" s="123" t="s">
        <v>2418</v>
      </c>
      <c r="E177" s="123" t="s">
        <v>2419</v>
      </c>
      <c r="F177" s="18">
        <v>16.25</v>
      </c>
      <c r="G177" s="18"/>
      <c r="H177" s="18" t="s">
        <v>2111</v>
      </c>
    </row>
    <row r="178" spans="1:8" x14ac:dyDescent="0.2">
      <c r="A178" s="18">
        <v>3</v>
      </c>
      <c r="B178" s="64" t="s">
        <v>1639</v>
      </c>
      <c r="C178" s="123" t="s">
        <v>2108</v>
      </c>
      <c r="D178" s="123" t="s">
        <v>2278</v>
      </c>
      <c r="E178" s="123" t="s">
        <v>2420</v>
      </c>
      <c r="F178" s="18">
        <v>27</v>
      </c>
      <c r="G178" s="18"/>
      <c r="H178" s="18" t="s">
        <v>2111</v>
      </c>
    </row>
    <row r="179" spans="1:8" x14ac:dyDescent="0.2">
      <c r="A179" s="18">
        <v>3</v>
      </c>
      <c r="B179" s="64" t="s">
        <v>1568</v>
      </c>
      <c r="C179" s="123" t="s">
        <v>2108</v>
      </c>
      <c r="D179" s="123" t="s">
        <v>2421</v>
      </c>
      <c r="E179" s="123" t="s">
        <v>2422</v>
      </c>
      <c r="F179" s="18">
        <v>23.5</v>
      </c>
      <c r="G179" s="18"/>
      <c r="H179" s="18" t="s">
        <v>2111</v>
      </c>
    </row>
    <row r="180" spans="1:8" x14ac:dyDescent="0.2">
      <c r="A180" s="18">
        <v>3</v>
      </c>
      <c r="B180" s="65" t="s">
        <v>1603</v>
      </c>
      <c r="C180" s="123" t="s">
        <v>2108</v>
      </c>
      <c r="D180" s="41" t="s">
        <v>299</v>
      </c>
      <c r="E180" s="41" t="s">
        <v>2423</v>
      </c>
      <c r="F180" s="19">
        <v>23.5</v>
      </c>
      <c r="G180" s="19" t="s">
        <v>2111</v>
      </c>
      <c r="H180" s="19"/>
    </row>
    <row r="181" spans="1:8" x14ac:dyDescent="0.2">
      <c r="A181" s="18">
        <v>3</v>
      </c>
      <c r="B181" s="64" t="s">
        <v>1610</v>
      </c>
      <c r="C181" s="123" t="s">
        <v>2108</v>
      </c>
      <c r="D181" s="123" t="s">
        <v>2424</v>
      </c>
      <c r="E181" s="123" t="s">
        <v>2425</v>
      </c>
      <c r="F181" s="18">
        <v>20.75</v>
      </c>
      <c r="G181" s="18"/>
      <c r="H181" s="18" t="s">
        <v>2111</v>
      </c>
    </row>
    <row r="182" spans="1:8" x14ac:dyDescent="0.2">
      <c r="A182" s="18">
        <v>3</v>
      </c>
      <c r="B182" s="64" t="s">
        <v>1587</v>
      </c>
      <c r="C182" s="123" t="s">
        <v>2108</v>
      </c>
      <c r="D182" s="123" t="s">
        <v>2426</v>
      </c>
      <c r="E182" s="123" t="s">
        <v>2427</v>
      </c>
      <c r="F182" s="18">
        <v>22.75</v>
      </c>
      <c r="G182" s="18"/>
      <c r="H182" s="18" t="s">
        <v>2111</v>
      </c>
    </row>
    <row r="183" spans="1:8" ht="33" x14ac:dyDescent="0.2">
      <c r="A183" s="18">
        <v>3</v>
      </c>
      <c r="B183" s="64" t="s">
        <v>1596</v>
      </c>
      <c r="C183" s="123" t="s">
        <v>2108</v>
      </c>
      <c r="D183" s="123" t="s">
        <v>2428</v>
      </c>
      <c r="E183" s="123" t="s">
        <v>2429</v>
      </c>
      <c r="F183" s="18">
        <v>28.25</v>
      </c>
      <c r="G183" s="18"/>
      <c r="H183" s="18" t="s">
        <v>2111</v>
      </c>
    </row>
    <row r="184" spans="1:8" x14ac:dyDescent="0.2">
      <c r="A184" s="18">
        <v>3</v>
      </c>
      <c r="B184" s="64" t="s">
        <v>1601</v>
      </c>
      <c r="C184" s="123" t="s">
        <v>2108</v>
      </c>
      <c r="D184" s="123" t="s">
        <v>349</v>
      </c>
      <c r="E184" s="123" t="s">
        <v>2430</v>
      </c>
      <c r="F184" s="18">
        <v>22</v>
      </c>
      <c r="G184" s="18"/>
      <c r="H184" s="18" t="s">
        <v>2111</v>
      </c>
    </row>
    <row r="185" spans="1:8" x14ac:dyDescent="0.2">
      <c r="A185" s="18">
        <v>3</v>
      </c>
      <c r="B185" s="64" t="s">
        <v>1593</v>
      </c>
      <c r="C185" s="123" t="s">
        <v>2108</v>
      </c>
      <c r="D185" s="123" t="s">
        <v>2431</v>
      </c>
      <c r="E185" s="123" t="s">
        <v>2432</v>
      </c>
      <c r="F185" s="18">
        <v>18.829999999999998</v>
      </c>
      <c r="G185" s="18"/>
      <c r="H185" s="18" t="s">
        <v>2111</v>
      </c>
    </row>
    <row r="186" spans="1:8" x14ac:dyDescent="0.2">
      <c r="A186" s="18">
        <v>3</v>
      </c>
      <c r="B186" s="65" t="s">
        <v>1590</v>
      </c>
      <c r="C186" s="123" t="s">
        <v>2108</v>
      </c>
      <c r="D186" s="41" t="s">
        <v>2433</v>
      </c>
      <c r="E186" s="41" t="s">
        <v>2434</v>
      </c>
      <c r="F186" s="19">
        <v>16</v>
      </c>
      <c r="G186" s="19"/>
      <c r="H186" s="19" t="s">
        <v>2111</v>
      </c>
    </row>
    <row r="187" spans="1:8" ht="33" x14ac:dyDescent="0.2">
      <c r="A187" s="18">
        <v>3</v>
      </c>
      <c r="B187" s="64" t="s">
        <v>1624</v>
      </c>
      <c r="C187" s="123" t="s">
        <v>2108</v>
      </c>
      <c r="D187" s="123" t="s">
        <v>2435</v>
      </c>
      <c r="E187" s="123" t="s">
        <v>2436</v>
      </c>
      <c r="F187" s="18">
        <v>28.25</v>
      </c>
      <c r="G187" s="18"/>
      <c r="H187" s="18" t="s">
        <v>2111</v>
      </c>
    </row>
    <row r="188" spans="1:8" x14ac:dyDescent="0.2">
      <c r="A188" s="18">
        <v>3</v>
      </c>
      <c r="B188" s="64" t="s">
        <v>1618</v>
      </c>
      <c r="C188" s="123" t="s">
        <v>2108</v>
      </c>
      <c r="D188" s="123" t="s">
        <v>2437</v>
      </c>
      <c r="E188" s="123" t="s">
        <v>2438</v>
      </c>
      <c r="F188" s="18">
        <v>33.08</v>
      </c>
      <c r="G188" s="18"/>
      <c r="H188" s="18" t="s">
        <v>2111</v>
      </c>
    </row>
    <row r="189" spans="1:8" x14ac:dyDescent="0.2">
      <c r="A189" s="18">
        <v>3</v>
      </c>
      <c r="B189" s="64" t="s">
        <v>1576</v>
      </c>
      <c r="C189" s="123" t="s">
        <v>2108</v>
      </c>
      <c r="D189" s="123" t="s">
        <v>2439</v>
      </c>
      <c r="E189" s="123" t="s">
        <v>2440</v>
      </c>
      <c r="F189" s="18">
        <v>22.25</v>
      </c>
      <c r="G189" s="18"/>
      <c r="H189" s="18" t="s">
        <v>2111</v>
      </c>
    </row>
    <row r="190" spans="1:8" x14ac:dyDescent="0.2">
      <c r="A190" s="18">
        <v>3</v>
      </c>
      <c r="B190" s="64" t="s">
        <v>1613</v>
      </c>
      <c r="C190" s="123" t="s">
        <v>2108</v>
      </c>
      <c r="D190" s="123" t="s">
        <v>2441</v>
      </c>
      <c r="E190" s="123" t="s">
        <v>2442</v>
      </c>
      <c r="F190" s="18">
        <v>25.5</v>
      </c>
      <c r="G190" s="18"/>
      <c r="H190" s="18" t="s">
        <v>2111</v>
      </c>
    </row>
    <row r="191" spans="1:8" x14ac:dyDescent="0.2">
      <c r="A191" s="18">
        <v>3</v>
      </c>
      <c r="B191" s="64" t="s">
        <v>1633</v>
      </c>
      <c r="C191" s="123" t="s">
        <v>2108</v>
      </c>
      <c r="D191" s="123" t="s">
        <v>2443</v>
      </c>
      <c r="E191" s="123" t="s">
        <v>2444</v>
      </c>
      <c r="F191" s="18">
        <v>28.5</v>
      </c>
      <c r="G191" s="18"/>
      <c r="H191" s="18" t="s">
        <v>2111</v>
      </c>
    </row>
    <row r="192" spans="1:8" ht="33" x14ac:dyDescent="0.2">
      <c r="A192" s="18">
        <v>3</v>
      </c>
      <c r="B192" s="64" t="s">
        <v>1630</v>
      </c>
      <c r="C192" s="123" t="s">
        <v>2108</v>
      </c>
      <c r="D192" s="123" t="s">
        <v>2445</v>
      </c>
      <c r="E192" s="123" t="s">
        <v>2446</v>
      </c>
      <c r="F192" s="18">
        <v>30.58</v>
      </c>
      <c r="G192" s="18"/>
      <c r="H192" s="18" t="s">
        <v>2111</v>
      </c>
    </row>
    <row r="193" spans="1:8" x14ac:dyDescent="0.2">
      <c r="A193" s="18">
        <v>3</v>
      </c>
      <c r="B193" s="64" t="s">
        <v>1645</v>
      </c>
      <c r="C193" s="123" t="s">
        <v>2108</v>
      </c>
      <c r="D193" s="123" t="s">
        <v>2447</v>
      </c>
      <c r="E193" s="123" t="s">
        <v>2448</v>
      </c>
      <c r="F193" s="18">
        <v>28.83</v>
      </c>
      <c r="G193" s="18"/>
      <c r="H193" s="18" t="s">
        <v>2111</v>
      </c>
    </row>
    <row r="194" spans="1:8" ht="33" x14ac:dyDescent="0.2">
      <c r="A194" s="18">
        <v>3</v>
      </c>
      <c r="B194" s="64" t="s">
        <v>1648</v>
      </c>
      <c r="C194" s="123" t="s">
        <v>2108</v>
      </c>
      <c r="D194" s="123" t="s">
        <v>313</v>
      </c>
      <c r="E194" s="123" t="s">
        <v>2449</v>
      </c>
      <c r="F194" s="18">
        <v>27.25</v>
      </c>
      <c r="G194" s="18"/>
      <c r="H194" s="18" t="s">
        <v>2111</v>
      </c>
    </row>
    <row r="195" spans="1:8" x14ac:dyDescent="0.2">
      <c r="A195" s="18">
        <v>3</v>
      </c>
      <c r="B195" s="64" t="s">
        <v>2450</v>
      </c>
      <c r="C195" s="123" t="s">
        <v>2108</v>
      </c>
      <c r="D195" s="123" t="s">
        <v>347</v>
      </c>
      <c r="E195" s="123" t="s">
        <v>2451</v>
      </c>
      <c r="F195" s="18">
        <v>32.909999999999997</v>
      </c>
      <c r="G195" s="18" t="s">
        <v>2111</v>
      </c>
      <c r="H195" s="18" t="s">
        <v>2111</v>
      </c>
    </row>
    <row r="196" spans="1:8" x14ac:dyDescent="0.2">
      <c r="A196" s="18">
        <v>3</v>
      </c>
      <c r="B196" s="64" t="s">
        <v>1642</v>
      </c>
      <c r="C196" s="123" t="s">
        <v>2108</v>
      </c>
      <c r="D196" s="123" t="s">
        <v>2198</v>
      </c>
      <c r="E196" s="123" t="s">
        <v>2452</v>
      </c>
      <c r="F196" s="18">
        <v>18</v>
      </c>
      <c r="G196" s="18" t="s">
        <v>2111</v>
      </c>
      <c r="H196" s="18"/>
    </row>
    <row r="197" spans="1:8" x14ac:dyDescent="0.2">
      <c r="A197" s="20" t="s">
        <v>2453</v>
      </c>
      <c r="B197" s="63" t="s">
        <v>2454</v>
      </c>
      <c r="C197" s="123" t="s">
        <v>2455</v>
      </c>
      <c r="D197" s="43" t="s">
        <v>2208</v>
      </c>
      <c r="E197" s="43" t="s">
        <v>2456</v>
      </c>
      <c r="F197" s="42">
        <v>85.5</v>
      </c>
      <c r="G197" s="18"/>
      <c r="H197" s="18"/>
    </row>
    <row r="198" spans="1:8" x14ac:dyDescent="0.2">
      <c r="A198" s="20" t="s">
        <v>2453</v>
      </c>
      <c r="B198" s="63" t="s">
        <v>2457</v>
      </c>
      <c r="C198" s="123" t="s">
        <v>2455</v>
      </c>
      <c r="D198" s="43" t="s">
        <v>2208</v>
      </c>
      <c r="E198" s="43" t="s">
        <v>2458</v>
      </c>
      <c r="F198" s="42">
        <v>85.5</v>
      </c>
      <c r="G198" s="18"/>
      <c r="H198" s="18"/>
    </row>
    <row r="199" spans="1:8" x14ac:dyDescent="0.2">
      <c r="A199" s="20" t="s">
        <v>2453</v>
      </c>
      <c r="B199" s="63" t="s">
        <v>2459</v>
      </c>
      <c r="C199" s="123" t="s">
        <v>2455</v>
      </c>
      <c r="D199" s="43" t="s">
        <v>2460</v>
      </c>
      <c r="E199" s="43" t="s">
        <v>2461</v>
      </c>
      <c r="F199" s="42">
        <v>63</v>
      </c>
      <c r="G199" s="18"/>
      <c r="H199" s="18"/>
    </row>
    <row r="200" spans="1:8" x14ac:dyDescent="0.2">
      <c r="A200" s="20" t="s">
        <v>2453</v>
      </c>
      <c r="B200" s="63" t="s">
        <v>2462</v>
      </c>
      <c r="C200" s="123" t="s">
        <v>2455</v>
      </c>
      <c r="D200" s="43" t="s">
        <v>2221</v>
      </c>
      <c r="E200" s="43" t="s">
        <v>2463</v>
      </c>
      <c r="F200" s="42">
        <v>72</v>
      </c>
      <c r="G200" s="18"/>
      <c r="H200" s="18"/>
    </row>
    <row r="201" spans="1:8" x14ac:dyDescent="0.2">
      <c r="A201" s="20" t="s">
        <v>2453</v>
      </c>
      <c r="B201" s="63" t="s">
        <v>2464</v>
      </c>
      <c r="C201" s="123" t="s">
        <v>2455</v>
      </c>
      <c r="D201" s="43" t="s">
        <v>2112</v>
      </c>
      <c r="E201" s="43" t="s">
        <v>2465</v>
      </c>
      <c r="F201" s="42">
        <v>77.91</v>
      </c>
      <c r="G201" s="18"/>
      <c r="H201" s="18"/>
    </row>
    <row r="202" spans="1:8" x14ac:dyDescent="0.2">
      <c r="A202" s="20" t="s">
        <v>2453</v>
      </c>
      <c r="B202" s="66" t="s">
        <v>2466</v>
      </c>
      <c r="C202" s="123" t="s">
        <v>2455</v>
      </c>
      <c r="D202" s="45" t="s">
        <v>2112</v>
      </c>
      <c r="E202" s="45" t="s">
        <v>2467</v>
      </c>
      <c r="F202" s="44">
        <v>70.25</v>
      </c>
      <c r="G202" s="18"/>
      <c r="H202" s="18"/>
    </row>
    <row r="203" spans="1:8" x14ac:dyDescent="0.2">
      <c r="A203" s="20" t="s">
        <v>2453</v>
      </c>
      <c r="B203" s="63" t="s">
        <v>2468</v>
      </c>
      <c r="C203" s="123" t="s">
        <v>2455</v>
      </c>
      <c r="D203" s="43" t="s">
        <v>2129</v>
      </c>
      <c r="E203" s="43" t="s">
        <v>2469</v>
      </c>
      <c r="F203" s="42">
        <v>85.5</v>
      </c>
      <c r="G203" s="18"/>
      <c r="H203" s="18"/>
    </row>
    <row r="204" spans="1:8" x14ac:dyDescent="0.2">
      <c r="A204" s="20" t="s">
        <v>2453</v>
      </c>
      <c r="B204" s="63" t="s">
        <v>2470</v>
      </c>
      <c r="C204" s="123" t="s">
        <v>2455</v>
      </c>
      <c r="D204" s="43" t="s">
        <v>2131</v>
      </c>
      <c r="E204" s="43" t="s">
        <v>2471</v>
      </c>
      <c r="F204" s="42">
        <v>90</v>
      </c>
      <c r="G204" s="18"/>
      <c r="H204" s="18"/>
    </row>
    <row r="205" spans="1:8" x14ac:dyDescent="0.2">
      <c r="A205" s="20" t="s">
        <v>2453</v>
      </c>
      <c r="B205" s="66" t="s">
        <v>2472</v>
      </c>
      <c r="C205" s="123" t="s">
        <v>2455</v>
      </c>
      <c r="D205" s="45" t="s">
        <v>224</v>
      </c>
      <c r="E205" s="45" t="s">
        <v>2473</v>
      </c>
      <c r="F205" s="44">
        <v>91</v>
      </c>
      <c r="G205" s="18"/>
      <c r="H205" s="18"/>
    </row>
    <row r="206" spans="1:8" x14ac:dyDescent="0.2">
      <c r="A206" s="20" t="s">
        <v>2453</v>
      </c>
      <c r="B206" s="66" t="s">
        <v>2474</v>
      </c>
      <c r="C206" s="123" t="s">
        <v>2455</v>
      </c>
      <c r="D206" s="45" t="s">
        <v>230</v>
      </c>
      <c r="E206" s="45" t="s">
        <v>2475</v>
      </c>
      <c r="F206" s="44">
        <v>53.16</v>
      </c>
      <c r="G206" s="18"/>
      <c r="H206" s="18"/>
    </row>
    <row r="207" spans="1:8" x14ac:dyDescent="0.2">
      <c r="A207" s="20" t="s">
        <v>2453</v>
      </c>
      <c r="B207" s="66" t="s">
        <v>2476</v>
      </c>
      <c r="C207" s="123" t="s">
        <v>2455</v>
      </c>
      <c r="D207" s="45" t="s">
        <v>230</v>
      </c>
      <c r="E207" s="45" t="s">
        <v>2477</v>
      </c>
      <c r="F207" s="44">
        <v>85.5</v>
      </c>
      <c r="G207" s="18"/>
      <c r="H207" s="18"/>
    </row>
    <row r="208" spans="1:8" x14ac:dyDescent="0.2">
      <c r="A208" s="20" t="s">
        <v>2453</v>
      </c>
      <c r="B208" s="63" t="s">
        <v>2478</v>
      </c>
      <c r="C208" s="123" t="s">
        <v>2455</v>
      </c>
      <c r="D208" s="43" t="s">
        <v>2143</v>
      </c>
      <c r="E208" s="43" t="s">
        <v>2479</v>
      </c>
      <c r="F208" s="42">
        <v>90</v>
      </c>
      <c r="G208" s="18"/>
      <c r="H208" s="18"/>
    </row>
    <row r="209" spans="1:8" x14ac:dyDescent="0.2">
      <c r="A209" s="20" t="s">
        <v>2453</v>
      </c>
      <c r="B209" s="63" t="s">
        <v>2480</v>
      </c>
      <c r="C209" s="123" t="s">
        <v>2455</v>
      </c>
      <c r="D209" s="43" t="s">
        <v>2145</v>
      </c>
      <c r="E209" s="43" t="s">
        <v>2481</v>
      </c>
      <c r="F209" s="42">
        <v>81</v>
      </c>
      <c r="G209" s="18"/>
      <c r="H209" s="18"/>
    </row>
    <row r="210" spans="1:8" x14ac:dyDescent="0.2">
      <c r="A210" s="20" t="s">
        <v>2453</v>
      </c>
      <c r="B210" s="66" t="s">
        <v>2482</v>
      </c>
      <c r="C210" s="123" t="s">
        <v>2455</v>
      </c>
      <c r="D210" s="45" t="s">
        <v>2148</v>
      </c>
      <c r="E210" s="45" t="s">
        <v>2483</v>
      </c>
      <c r="F210" s="44">
        <v>90</v>
      </c>
      <c r="G210" s="18"/>
      <c r="H210" s="18"/>
    </row>
    <row r="211" spans="1:8" x14ac:dyDescent="0.2">
      <c r="A211" s="20" t="s">
        <v>2453</v>
      </c>
      <c r="B211" s="63" t="s">
        <v>2484</v>
      </c>
      <c r="C211" s="123" t="s">
        <v>2455</v>
      </c>
      <c r="D211" s="43" t="s">
        <v>2151</v>
      </c>
      <c r="E211" s="43" t="s">
        <v>2485</v>
      </c>
      <c r="F211" s="42">
        <v>90</v>
      </c>
      <c r="G211" s="18"/>
      <c r="H211" s="18"/>
    </row>
    <row r="212" spans="1:8" x14ac:dyDescent="0.2">
      <c r="A212" s="20" t="s">
        <v>2453</v>
      </c>
      <c r="B212" s="63" t="s">
        <v>2486</v>
      </c>
      <c r="C212" s="123" t="s">
        <v>2455</v>
      </c>
      <c r="D212" s="43" t="s">
        <v>2153</v>
      </c>
      <c r="E212" s="43" t="s">
        <v>2487</v>
      </c>
      <c r="F212" s="42">
        <v>85.5</v>
      </c>
      <c r="G212" s="18"/>
      <c r="H212" s="18"/>
    </row>
    <row r="213" spans="1:8" x14ac:dyDescent="0.2">
      <c r="A213" s="20" t="s">
        <v>2453</v>
      </c>
      <c r="B213" s="66" t="s">
        <v>2488</v>
      </c>
      <c r="C213" s="123" t="s">
        <v>2455</v>
      </c>
      <c r="D213" s="45" t="s">
        <v>349</v>
      </c>
      <c r="E213" s="45" t="s">
        <v>2489</v>
      </c>
      <c r="F213" s="44">
        <v>55</v>
      </c>
      <c r="G213" s="18"/>
      <c r="H213" s="18"/>
    </row>
    <row r="214" spans="1:8" x14ac:dyDescent="0.2">
      <c r="A214" s="20" t="s">
        <v>2453</v>
      </c>
      <c r="B214" s="63" t="s">
        <v>2490</v>
      </c>
      <c r="C214" s="123" t="s">
        <v>2455</v>
      </c>
      <c r="D214" s="43" t="s">
        <v>2156</v>
      </c>
      <c r="E214" s="43" t="s">
        <v>2491</v>
      </c>
      <c r="F214" s="42">
        <v>85.5</v>
      </c>
      <c r="G214" s="18"/>
      <c r="H214" s="18"/>
    </row>
    <row r="215" spans="1:8" x14ac:dyDescent="0.2">
      <c r="A215" s="20" t="s">
        <v>2453</v>
      </c>
      <c r="B215" s="63" t="s">
        <v>2492</v>
      </c>
      <c r="C215" s="123" t="s">
        <v>2455</v>
      </c>
      <c r="D215" s="43" t="s">
        <v>2493</v>
      </c>
      <c r="E215" s="43" t="s">
        <v>2494</v>
      </c>
      <c r="F215" s="42">
        <v>90</v>
      </c>
      <c r="G215" s="18"/>
      <c r="H215" s="18"/>
    </row>
    <row r="216" spans="1:8" x14ac:dyDescent="0.2">
      <c r="A216" s="20" t="s">
        <v>2453</v>
      </c>
      <c r="B216" s="66" t="s">
        <v>2495</v>
      </c>
      <c r="C216" s="123" t="s">
        <v>2455</v>
      </c>
      <c r="D216" s="45" t="s">
        <v>2496</v>
      </c>
      <c r="E216" s="45" t="s">
        <v>2497</v>
      </c>
      <c r="F216" s="44">
        <v>110</v>
      </c>
      <c r="G216" s="18"/>
      <c r="H216" s="18"/>
    </row>
    <row r="217" spans="1:8" x14ac:dyDescent="0.2">
      <c r="A217" s="20" t="s">
        <v>2453</v>
      </c>
      <c r="B217" s="63" t="s">
        <v>2498</v>
      </c>
      <c r="C217" s="123" t="s">
        <v>2455</v>
      </c>
      <c r="D217" s="43" t="s">
        <v>2499</v>
      </c>
      <c r="E217" s="43" t="s">
        <v>2500</v>
      </c>
      <c r="F217" s="42">
        <v>85.5</v>
      </c>
      <c r="G217" s="18"/>
      <c r="H217" s="18"/>
    </row>
    <row r="218" spans="1:8" x14ac:dyDescent="0.2">
      <c r="A218" s="20" t="s">
        <v>2453</v>
      </c>
      <c r="B218" s="66" t="s">
        <v>2501</v>
      </c>
      <c r="C218" s="123" t="s">
        <v>2455</v>
      </c>
      <c r="D218" s="45" t="s">
        <v>2502</v>
      </c>
      <c r="E218" s="45" t="s">
        <v>2503</v>
      </c>
      <c r="F218" s="44">
        <v>130</v>
      </c>
      <c r="G218" s="18"/>
      <c r="H218" s="18"/>
    </row>
    <row r="219" spans="1:8" x14ac:dyDescent="0.2">
      <c r="A219" s="20" t="s">
        <v>2453</v>
      </c>
      <c r="B219" s="63" t="s">
        <v>2504</v>
      </c>
      <c r="C219" s="123" t="s">
        <v>2455</v>
      </c>
      <c r="D219" s="43" t="s">
        <v>2164</v>
      </c>
      <c r="E219" s="43" t="s">
        <v>2505</v>
      </c>
      <c r="F219" s="42">
        <v>85.5</v>
      </c>
      <c r="G219" s="18"/>
      <c r="H219" s="18"/>
    </row>
    <row r="220" spans="1:8" x14ac:dyDescent="0.2">
      <c r="A220" s="20" t="s">
        <v>2453</v>
      </c>
      <c r="B220" s="63" t="s">
        <v>2506</v>
      </c>
      <c r="C220" s="123" t="s">
        <v>2455</v>
      </c>
      <c r="D220" s="43" t="s">
        <v>2345</v>
      </c>
      <c r="E220" s="43" t="s">
        <v>2507</v>
      </c>
      <c r="F220" s="42">
        <v>81</v>
      </c>
      <c r="G220" s="18"/>
      <c r="H220" s="18"/>
    </row>
    <row r="221" spans="1:8" x14ac:dyDescent="0.2">
      <c r="A221" s="20" t="s">
        <v>2453</v>
      </c>
      <c r="B221" s="66" t="s">
        <v>2508</v>
      </c>
      <c r="C221" s="123" t="s">
        <v>2455</v>
      </c>
      <c r="D221" s="45" t="s">
        <v>221</v>
      </c>
      <c r="E221" s="45" t="s">
        <v>2509</v>
      </c>
      <c r="F221" s="44">
        <v>95.5</v>
      </c>
      <c r="G221" s="18"/>
      <c r="H221" s="18"/>
    </row>
    <row r="222" spans="1:8" x14ac:dyDescent="0.2">
      <c r="A222" s="20" t="s">
        <v>2453</v>
      </c>
      <c r="B222" s="63" t="s">
        <v>2510</v>
      </c>
      <c r="C222" s="123" t="s">
        <v>2455</v>
      </c>
      <c r="D222" s="43" t="s">
        <v>2172</v>
      </c>
      <c r="E222" s="43" t="s">
        <v>2511</v>
      </c>
      <c r="F222" s="42">
        <v>85.5</v>
      </c>
      <c r="G222" s="18"/>
      <c r="H222" s="18"/>
    </row>
    <row r="223" spans="1:8" x14ac:dyDescent="0.2">
      <c r="A223" s="20" t="s">
        <v>2453</v>
      </c>
      <c r="B223" s="63" t="s">
        <v>2512</v>
      </c>
      <c r="C223" s="123" t="s">
        <v>2455</v>
      </c>
      <c r="D223" s="43" t="s">
        <v>2367</v>
      </c>
      <c r="E223" s="43" t="s">
        <v>2513</v>
      </c>
      <c r="F223" s="42">
        <v>85.5</v>
      </c>
      <c r="G223" s="18"/>
      <c r="H223" s="18"/>
    </row>
    <row r="224" spans="1:8" x14ac:dyDescent="0.2">
      <c r="A224" s="20" t="s">
        <v>2453</v>
      </c>
      <c r="B224" s="63" t="s">
        <v>2514</v>
      </c>
      <c r="C224" s="123" t="s">
        <v>2455</v>
      </c>
      <c r="D224" s="43" t="s">
        <v>2515</v>
      </c>
      <c r="E224" s="43" t="s">
        <v>2516</v>
      </c>
      <c r="F224" s="42">
        <v>90</v>
      </c>
      <c r="G224" s="18"/>
      <c r="H224" s="18"/>
    </row>
    <row r="225" spans="1:8" x14ac:dyDescent="0.2">
      <c r="A225" s="20" t="s">
        <v>2453</v>
      </c>
      <c r="B225" s="63" t="s">
        <v>2517</v>
      </c>
      <c r="C225" s="123" t="s">
        <v>2455</v>
      </c>
      <c r="D225" s="43" t="s">
        <v>2184</v>
      </c>
      <c r="E225" s="43" t="s">
        <v>2518</v>
      </c>
      <c r="F225" s="42">
        <v>90</v>
      </c>
      <c r="G225" s="18"/>
      <c r="H225" s="18"/>
    </row>
    <row r="226" spans="1:8" x14ac:dyDescent="0.2">
      <c r="A226" s="20" t="s">
        <v>2453</v>
      </c>
      <c r="B226" s="63" t="s">
        <v>2519</v>
      </c>
      <c r="C226" s="123" t="s">
        <v>2455</v>
      </c>
      <c r="D226" s="43" t="s">
        <v>2520</v>
      </c>
      <c r="E226" s="43" t="s">
        <v>2521</v>
      </c>
      <c r="F226" s="42">
        <v>85.5</v>
      </c>
      <c r="G226" s="18"/>
      <c r="H226" s="18"/>
    </row>
    <row r="227" spans="1:8" x14ac:dyDescent="0.2">
      <c r="A227" s="20" t="s">
        <v>2453</v>
      </c>
      <c r="B227" s="63" t="s">
        <v>2522</v>
      </c>
      <c r="C227" s="123" t="s">
        <v>2455</v>
      </c>
      <c r="D227" s="43" t="s">
        <v>2523</v>
      </c>
      <c r="E227" s="43" t="s">
        <v>2524</v>
      </c>
      <c r="F227" s="42">
        <v>85.5</v>
      </c>
      <c r="G227" s="18"/>
      <c r="H227" s="18"/>
    </row>
    <row r="228" spans="1:8" x14ac:dyDescent="0.2">
      <c r="A228" s="20" t="s">
        <v>2453</v>
      </c>
      <c r="B228" s="63" t="s">
        <v>2525</v>
      </c>
      <c r="C228" s="123" t="s">
        <v>2455</v>
      </c>
      <c r="D228" s="43" t="s">
        <v>2198</v>
      </c>
      <c r="E228" s="43" t="s">
        <v>2526</v>
      </c>
      <c r="F228" s="42">
        <v>54</v>
      </c>
      <c r="G228" s="18"/>
      <c r="H228" s="18"/>
    </row>
    <row r="229" spans="1:8" x14ac:dyDescent="0.2">
      <c r="A229" s="20" t="s">
        <v>2453</v>
      </c>
      <c r="B229" s="63" t="s">
        <v>2527</v>
      </c>
      <c r="C229" s="123" t="s">
        <v>2455</v>
      </c>
      <c r="D229" s="43" t="s">
        <v>2200</v>
      </c>
      <c r="E229" s="43" t="s">
        <v>2528</v>
      </c>
      <c r="F229" s="42">
        <v>99.25</v>
      </c>
      <c r="G229" s="18"/>
      <c r="H229" s="18"/>
    </row>
    <row r="230" spans="1:8" x14ac:dyDescent="0.2">
      <c r="A230" s="20" t="s">
        <v>2453</v>
      </c>
      <c r="B230" s="63" t="s">
        <v>2529</v>
      </c>
      <c r="C230" s="123" t="s">
        <v>2455</v>
      </c>
      <c r="D230" s="43" t="s">
        <v>2530</v>
      </c>
      <c r="E230" s="43" t="s">
        <v>2531</v>
      </c>
      <c r="F230" s="42">
        <v>90</v>
      </c>
      <c r="G230" s="18"/>
      <c r="H230" s="18"/>
    </row>
    <row r="231" spans="1:8" x14ac:dyDescent="0.2">
      <c r="A231" s="20" t="s">
        <v>2453</v>
      </c>
      <c r="B231" s="63" t="s">
        <v>2532</v>
      </c>
      <c r="C231" s="123" t="s">
        <v>2455</v>
      </c>
      <c r="D231" s="43" t="s">
        <v>2533</v>
      </c>
      <c r="E231" s="43" t="s">
        <v>2534</v>
      </c>
      <c r="F231" s="42">
        <v>82</v>
      </c>
      <c r="G231" s="18"/>
      <c r="H231" s="18"/>
    </row>
  </sheetData>
  <autoFilter ref="A4:H231" xr:uid="{533D1E5A-61B7-4D99-9BFB-68EB38ABCB2C}"/>
  <mergeCells count="5">
    <mergeCell ref="A1:H1"/>
    <mergeCell ref="A2:C2"/>
    <mergeCell ref="D2:E2"/>
    <mergeCell ref="F2:H2"/>
    <mergeCell ref="A3:H3"/>
  </mergeCells>
  <conditionalFormatting sqref="A5:A196">
    <cfRule type="colorScale" priority="1">
      <colorScale>
        <cfvo type="min"/>
        <cfvo type="percentile" val="50"/>
        <cfvo type="max"/>
        <color rgb="FF63BE7B"/>
        <color rgb="FFFFEB84"/>
        <color rgb="FFF8696B"/>
      </colorScale>
    </cfRule>
  </conditionalFormatting>
  <hyperlinks>
    <hyperlink ref="A2:C2" r:id="rId1" display="Honolulu DTS Homepage" xr:uid="{119EB58B-0477-4A9E-AA04-10DC35AB1BA2}"/>
    <hyperlink ref="D2:E2" r:id="rId2" display="Oʻahu Pedestrian Plan Draft June 2021" xr:uid="{97309652-DE1F-46AD-A4A9-E95A8570668E}"/>
    <hyperlink ref="F2:H2" r:id="rId3" display="Appendices" xr:uid="{BDAF21DD-5836-470A-9393-C2F9464D444C}"/>
  </hyperlinks>
  <pageMargins left="0.7" right="0.7" top="0.75" bottom="0.75" header="0.3" footer="0.3"/>
  <pageSetup orientation="portrait" horizontalDpi="1200" verticalDpi="12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584D3-DB80-4E59-A9B7-065F67E02EB0}">
  <dimension ref="A1:I36"/>
  <sheetViews>
    <sheetView zoomScale="70" zoomScaleNormal="70" workbookViewId="0">
      <pane ySplit="4" topLeftCell="A6" activePane="bottomLeft" state="frozen"/>
      <selection pane="bottomLeft" activeCell="H7" sqref="H7"/>
    </sheetView>
  </sheetViews>
  <sheetFormatPr defaultColWidth="8.75" defaultRowHeight="16.5" x14ac:dyDescent="0.2"/>
  <cols>
    <col min="1" max="1" width="8.75" style="17"/>
    <col min="2" max="2" width="14.125" style="17" customWidth="1"/>
    <col min="3" max="3" width="7.75" style="17" customWidth="1"/>
    <col min="4" max="4" width="14.125" style="17" customWidth="1"/>
    <col min="5" max="5" width="19" style="46" customWidth="1"/>
    <col min="6" max="6" width="40.5" style="46" customWidth="1"/>
    <col min="7" max="7" width="14.875" style="17" customWidth="1"/>
    <col min="8" max="8" width="27.875" style="46" customWidth="1"/>
    <col min="9" max="9" width="17.125" style="47" customWidth="1"/>
    <col min="10" max="16384" width="8.75" style="40"/>
  </cols>
  <sheetData>
    <row r="1" spans="1:9" ht="30" customHeight="1" x14ac:dyDescent="0.2">
      <c r="A1" s="136" t="s">
        <v>13</v>
      </c>
      <c r="B1" s="137"/>
      <c r="C1" s="137"/>
      <c r="D1" s="137"/>
      <c r="E1" s="137"/>
      <c r="F1" s="137"/>
      <c r="G1" s="138"/>
      <c r="H1" s="101" t="s">
        <v>2535</v>
      </c>
      <c r="I1" s="104">
        <v>188878000</v>
      </c>
    </row>
    <row r="2" spans="1:9" ht="30" customHeight="1" x14ac:dyDescent="0.2">
      <c r="A2" s="131" t="s">
        <v>2536</v>
      </c>
      <c r="B2" s="132"/>
      <c r="C2" s="132"/>
      <c r="D2" s="132"/>
      <c r="E2" s="133"/>
      <c r="F2" s="131" t="s">
        <v>2537</v>
      </c>
      <c r="G2" s="132"/>
      <c r="H2" s="132"/>
      <c r="I2" s="103"/>
    </row>
    <row r="3" spans="1:9" ht="4.1500000000000004" customHeight="1" x14ac:dyDescent="0.2">
      <c r="A3" s="163"/>
      <c r="B3" s="163"/>
      <c r="C3" s="163"/>
      <c r="D3" s="163"/>
      <c r="E3" s="163"/>
      <c r="F3" s="163"/>
      <c r="G3" s="163"/>
      <c r="H3" s="163"/>
      <c r="I3" s="163"/>
    </row>
    <row r="4" spans="1:9" s="17" customFormat="1" ht="30" customHeight="1" x14ac:dyDescent="0.2">
      <c r="A4" s="124" t="s">
        <v>29</v>
      </c>
      <c r="B4" s="124" t="s">
        <v>2538</v>
      </c>
      <c r="C4" s="124" t="s">
        <v>448</v>
      </c>
      <c r="D4" s="124" t="s">
        <v>2539</v>
      </c>
      <c r="E4" s="124" t="s">
        <v>2540</v>
      </c>
      <c r="F4" s="124" t="s">
        <v>2541</v>
      </c>
      <c r="G4" s="124" t="s">
        <v>2542</v>
      </c>
      <c r="H4" s="124" t="s">
        <v>2543</v>
      </c>
      <c r="I4" s="124" t="s">
        <v>2544</v>
      </c>
    </row>
    <row r="5" spans="1:9" ht="66" x14ac:dyDescent="0.2">
      <c r="A5" s="18">
        <v>1</v>
      </c>
      <c r="B5" s="57" t="s">
        <v>374</v>
      </c>
      <c r="C5" s="18">
        <v>6</v>
      </c>
      <c r="D5" s="18" t="s">
        <v>2545</v>
      </c>
      <c r="E5" s="49" t="s">
        <v>2546</v>
      </c>
      <c r="F5" s="49" t="s">
        <v>2547</v>
      </c>
      <c r="G5" s="18" t="s">
        <v>2548</v>
      </c>
      <c r="H5" s="49" t="s">
        <v>2549</v>
      </c>
      <c r="I5" s="50">
        <v>22560000</v>
      </c>
    </row>
    <row r="6" spans="1:9" ht="96.6" customHeight="1" x14ac:dyDescent="0.2">
      <c r="A6" s="18">
        <v>1</v>
      </c>
      <c r="B6" s="58" t="s">
        <v>2550</v>
      </c>
      <c r="C6" s="18">
        <v>38</v>
      </c>
      <c r="D6" s="18" t="s">
        <v>2545</v>
      </c>
      <c r="E6" s="49" t="s">
        <v>2551</v>
      </c>
      <c r="F6" s="49" t="s">
        <v>2552</v>
      </c>
      <c r="G6" s="18" t="s">
        <v>2553</v>
      </c>
      <c r="H6" s="49" t="s">
        <v>2554</v>
      </c>
      <c r="I6" s="50">
        <v>43458000</v>
      </c>
    </row>
    <row r="7" spans="1:9" ht="66" x14ac:dyDescent="0.2">
      <c r="A7" s="18">
        <v>1</v>
      </c>
      <c r="B7" s="57" t="s">
        <v>374</v>
      </c>
      <c r="C7" s="18">
        <v>8</v>
      </c>
      <c r="D7" s="18" t="s">
        <v>2555</v>
      </c>
      <c r="E7" s="49" t="s">
        <v>2556</v>
      </c>
      <c r="F7" s="49" t="s">
        <v>2557</v>
      </c>
      <c r="G7" s="18" t="s">
        <v>2553</v>
      </c>
      <c r="H7" s="49" t="s">
        <v>2558</v>
      </c>
      <c r="I7" s="50">
        <v>4102000</v>
      </c>
    </row>
    <row r="8" spans="1:9" ht="86.45" customHeight="1" x14ac:dyDescent="0.2">
      <c r="A8" s="18">
        <v>1</v>
      </c>
      <c r="B8" s="59" t="s">
        <v>2559</v>
      </c>
      <c r="C8" s="18" t="s">
        <v>2560</v>
      </c>
      <c r="D8" s="18" t="s">
        <v>2561</v>
      </c>
      <c r="E8" s="49" t="s">
        <v>2562</v>
      </c>
      <c r="F8" s="49" t="s">
        <v>2563</v>
      </c>
      <c r="G8" s="18" t="s">
        <v>2553</v>
      </c>
      <c r="H8" s="49"/>
      <c r="I8" s="50">
        <v>642000</v>
      </c>
    </row>
    <row r="9" spans="1:9" ht="82.5" x14ac:dyDescent="0.2">
      <c r="A9" s="18">
        <v>1</v>
      </c>
      <c r="B9" s="57" t="s">
        <v>374</v>
      </c>
      <c r="C9" s="18">
        <v>3</v>
      </c>
      <c r="D9" s="18" t="s">
        <v>2564</v>
      </c>
      <c r="E9" s="49" t="s">
        <v>2565</v>
      </c>
      <c r="F9" s="49" t="s">
        <v>2566</v>
      </c>
      <c r="G9" s="18" t="s">
        <v>2553</v>
      </c>
      <c r="H9" s="49" t="s">
        <v>2567</v>
      </c>
      <c r="I9" s="50">
        <v>3924000</v>
      </c>
    </row>
    <row r="10" spans="1:9" ht="33" x14ac:dyDescent="0.2">
      <c r="A10" s="18">
        <v>2</v>
      </c>
      <c r="B10" s="59" t="s">
        <v>2568</v>
      </c>
      <c r="C10" s="18">
        <v>37</v>
      </c>
      <c r="D10" s="18" t="s">
        <v>18</v>
      </c>
      <c r="E10" s="49" t="s">
        <v>2569</v>
      </c>
      <c r="F10" s="49" t="s">
        <v>2570</v>
      </c>
      <c r="G10" s="18" t="s">
        <v>2548</v>
      </c>
      <c r="H10" s="49"/>
      <c r="I10" s="51">
        <v>11430000</v>
      </c>
    </row>
    <row r="11" spans="1:9" ht="49.5" x14ac:dyDescent="0.2">
      <c r="A11" s="18">
        <v>2</v>
      </c>
      <c r="B11" s="57" t="s">
        <v>374</v>
      </c>
      <c r="C11" s="18">
        <v>5</v>
      </c>
      <c r="D11" s="18" t="s">
        <v>18</v>
      </c>
      <c r="E11" s="49" t="s">
        <v>2571</v>
      </c>
      <c r="F11" s="49" t="s">
        <v>2572</v>
      </c>
      <c r="G11" s="18" t="s">
        <v>2548</v>
      </c>
      <c r="H11" s="49"/>
      <c r="I11" s="51">
        <v>1663000</v>
      </c>
    </row>
    <row r="12" spans="1:9" ht="33" x14ac:dyDescent="0.2">
      <c r="A12" s="18">
        <v>2</v>
      </c>
      <c r="B12" s="57" t="s">
        <v>374</v>
      </c>
      <c r="C12" s="18">
        <v>15</v>
      </c>
      <c r="D12" s="18" t="s">
        <v>2564</v>
      </c>
      <c r="E12" s="49" t="s">
        <v>2573</v>
      </c>
      <c r="F12" s="49" t="s">
        <v>2574</v>
      </c>
      <c r="G12" s="18" t="s">
        <v>2548</v>
      </c>
      <c r="H12" s="49"/>
      <c r="I12" s="51">
        <v>380000</v>
      </c>
    </row>
    <row r="13" spans="1:9" ht="33" x14ac:dyDescent="0.2">
      <c r="A13" s="18">
        <v>2</v>
      </c>
      <c r="B13" s="59" t="s">
        <v>2575</v>
      </c>
      <c r="C13" s="18">
        <v>42</v>
      </c>
      <c r="D13" s="18" t="s">
        <v>2576</v>
      </c>
      <c r="E13" s="49" t="s">
        <v>2577</v>
      </c>
      <c r="F13" s="49" t="s">
        <v>2578</v>
      </c>
      <c r="G13" s="18" t="s">
        <v>2548</v>
      </c>
      <c r="H13" s="49"/>
      <c r="I13" s="51">
        <v>532000</v>
      </c>
    </row>
    <row r="14" spans="1:9" ht="33" x14ac:dyDescent="0.2">
      <c r="A14" s="18">
        <v>2</v>
      </c>
      <c r="B14" s="59" t="s">
        <v>2575</v>
      </c>
      <c r="C14" s="18">
        <v>43</v>
      </c>
      <c r="D14" s="18" t="s">
        <v>2576</v>
      </c>
      <c r="E14" s="49" t="s">
        <v>2577</v>
      </c>
      <c r="F14" s="49" t="s">
        <v>2579</v>
      </c>
      <c r="G14" s="18" t="s">
        <v>2548</v>
      </c>
      <c r="H14" s="49"/>
      <c r="I14" s="51">
        <v>1772000</v>
      </c>
    </row>
    <row r="15" spans="1:9" ht="33" x14ac:dyDescent="0.2">
      <c r="A15" s="18">
        <v>2</v>
      </c>
      <c r="B15" s="59" t="s">
        <v>2575</v>
      </c>
      <c r="C15" s="18">
        <v>44</v>
      </c>
      <c r="D15" s="18" t="s">
        <v>2576</v>
      </c>
      <c r="E15" s="49" t="s">
        <v>2580</v>
      </c>
      <c r="F15" s="49" t="s">
        <v>2581</v>
      </c>
      <c r="G15" s="18" t="s">
        <v>2548</v>
      </c>
      <c r="H15" s="49"/>
      <c r="I15" s="51">
        <v>218000</v>
      </c>
    </row>
    <row r="16" spans="1:9" ht="33" x14ac:dyDescent="0.2">
      <c r="A16" s="18">
        <v>2</v>
      </c>
      <c r="B16" s="59" t="s">
        <v>2575</v>
      </c>
      <c r="C16" s="18">
        <v>45</v>
      </c>
      <c r="D16" s="18" t="s">
        <v>2576</v>
      </c>
      <c r="E16" s="49" t="s">
        <v>2582</v>
      </c>
      <c r="F16" s="49" t="s">
        <v>2583</v>
      </c>
      <c r="G16" s="18" t="s">
        <v>2548</v>
      </c>
      <c r="H16" s="49"/>
      <c r="I16" s="51">
        <v>109000</v>
      </c>
    </row>
    <row r="17" spans="1:9" ht="49.5" x14ac:dyDescent="0.2">
      <c r="A17" s="18">
        <v>2</v>
      </c>
      <c r="B17" s="59" t="s">
        <v>2575</v>
      </c>
      <c r="C17" s="18">
        <v>41</v>
      </c>
      <c r="D17" s="18" t="s">
        <v>2584</v>
      </c>
      <c r="E17" s="49" t="s">
        <v>2585</v>
      </c>
      <c r="F17" s="49" t="s">
        <v>2586</v>
      </c>
      <c r="G17" s="18" t="s">
        <v>2548</v>
      </c>
      <c r="H17" s="49"/>
      <c r="I17" s="51">
        <v>360000</v>
      </c>
    </row>
    <row r="18" spans="1:9" ht="49.5" x14ac:dyDescent="0.2">
      <c r="A18" s="18">
        <v>3</v>
      </c>
      <c r="B18" s="57" t="s">
        <v>374</v>
      </c>
      <c r="C18" s="18">
        <v>4</v>
      </c>
      <c r="D18" s="18" t="s">
        <v>18</v>
      </c>
      <c r="E18" s="49" t="s">
        <v>2587</v>
      </c>
      <c r="F18" s="49" t="s">
        <v>2572</v>
      </c>
      <c r="G18" s="18" t="s">
        <v>2553</v>
      </c>
      <c r="H18" s="49"/>
      <c r="I18" s="51">
        <v>10806000</v>
      </c>
    </row>
    <row r="19" spans="1:9" ht="49.5" x14ac:dyDescent="0.2">
      <c r="A19" s="18">
        <v>3</v>
      </c>
      <c r="B19" s="58" t="s">
        <v>2550</v>
      </c>
      <c r="C19" s="18">
        <v>35</v>
      </c>
      <c r="D19" s="18" t="s">
        <v>18</v>
      </c>
      <c r="E19" s="49" t="s">
        <v>2588</v>
      </c>
      <c r="F19" s="49" t="s">
        <v>2589</v>
      </c>
      <c r="G19" s="18" t="s">
        <v>2553</v>
      </c>
      <c r="H19" s="49"/>
      <c r="I19" s="51">
        <v>7820000</v>
      </c>
    </row>
    <row r="20" spans="1:9" ht="33" x14ac:dyDescent="0.2">
      <c r="A20" s="18">
        <v>3</v>
      </c>
      <c r="B20" s="58" t="s">
        <v>2550</v>
      </c>
      <c r="C20" s="18">
        <v>46</v>
      </c>
      <c r="D20" s="18" t="s">
        <v>2576</v>
      </c>
      <c r="E20" s="49" t="s">
        <v>2550</v>
      </c>
      <c r="F20" s="49" t="s">
        <v>2590</v>
      </c>
      <c r="G20" s="18" t="s">
        <v>2553</v>
      </c>
      <c r="H20" s="49"/>
      <c r="I20" s="51">
        <v>1277000</v>
      </c>
    </row>
    <row r="21" spans="1:9" ht="49.5" x14ac:dyDescent="0.2">
      <c r="A21" s="18">
        <v>3</v>
      </c>
      <c r="B21" s="57" t="s">
        <v>374</v>
      </c>
      <c r="C21" s="18">
        <v>9</v>
      </c>
      <c r="D21" s="18" t="s">
        <v>2564</v>
      </c>
      <c r="E21" s="49" t="s">
        <v>2591</v>
      </c>
      <c r="F21" s="49" t="s">
        <v>2592</v>
      </c>
      <c r="G21" s="18" t="s">
        <v>2553</v>
      </c>
      <c r="H21" s="49"/>
      <c r="I21" s="51">
        <v>45651000</v>
      </c>
    </row>
    <row r="22" spans="1:9" ht="49.5" x14ac:dyDescent="0.2">
      <c r="A22" s="18">
        <v>3</v>
      </c>
      <c r="B22" s="58" t="s">
        <v>2550</v>
      </c>
      <c r="C22" s="18">
        <v>36</v>
      </c>
      <c r="D22" s="18" t="s">
        <v>18</v>
      </c>
      <c r="E22" s="49" t="s">
        <v>2593</v>
      </c>
      <c r="F22" s="49" t="s">
        <v>2594</v>
      </c>
      <c r="G22" s="18" t="s">
        <v>2553</v>
      </c>
      <c r="H22" s="49"/>
      <c r="I22" s="51">
        <v>6965000</v>
      </c>
    </row>
    <row r="23" spans="1:9" ht="33" x14ac:dyDescent="0.2">
      <c r="A23" s="18">
        <v>3</v>
      </c>
      <c r="B23" s="57" t="s">
        <v>374</v>
      </c>
      <c r="C23" s="18">
        <v>12</v>
      </c>
      <c r="D23" s="18" t="s">
        <v>18</v>
      </c>
      <c r="E23" s="49" t="s">
        <v>2595</v>
      </c>
      <c r="F23" s="49" t="s">
        <v>2596</v>
      </c>
      <c r="G23" s="18" t="s">
        <v>2553</v>
      </c>
      <c r="H23" s="49"/>
      <c r="I23" s="51">
        <v>13156000</v>
      </c>
    </row>
    <row r="24" spans="1:9" ht="49.5" x14ac:dyDescent="0.2">
      <c r="A24" s="18">
        <v>3</v>
      </c>
      <c r="B24" s="57" t="s">
        <v>374</v>
      </c>
      <c r="C24" s="18">
        <v>13</v>
      </c>
      <c r="D24" s="18" t="s">
        <v>18</v>
      </c>
      <c r="E24" s="49" t="s">
        <v>2597</v>
      </c>
      <c r="F24" s="49" t="s">
        <v>2598</v>
      </c>
      <c r="G24" s="18" t="s">
        <v>2553</v>
      </c>
      <c r="H24" s="49"/>
      <c r="I24" s="51">
        <v>12053000</v>
      </c>
    </row>
    <row r="25" spans="1:9" ht="49.5" x14ac:dyDescent="0.2">
      <c r="A25" s="18">
        <v>3</v>
      </c>
      <c r="B25" s="57" t="s">
        <v>374</v>
      </c>
      <c r="C25" s="18">
        <v>47</v>
      </c>
      <c r="D25" s="18" t="s">
        <v>2576</v>
      </c>
      <c r="E25" s="49" t="s">
        <v>2599</v>
      </c>
      <c r="F25" s="49" t="s">
        <v>2600</v>
      </c>
      <c r="G25" s="18" t="s">
        <v>2553</v>
      </c>
      <c r="H25" s="49"/>
      <c r="I25" s="51" t="s">
        <v>366</v>
      </c>
    </row>
    <row r="26" spans="1:9" x14ac:dyDescent="0.2">
      <c r="E26" s="121"/>
      <c r="F26" s="121"/>
      <c r="H26" s="121"/>
      <c r="I26" s="48"/>
    </row>
    <row r="27" spans="1:9" ht="30" customHeight="1" x14ac:dyDescent="0.2">
      <c r="E27" s="121"/>
      <c r="F27" s="121"/>
      <c r="H27" s="101" t="s">
        <v>2535</v>
      </c>
      <c r="I27" s="104">
        <f>SUBTOTAL(109,I5:I25)</f>
        <v>188878000</v>
      </c>
    </row>
    <row r="28" spans="1:9" x14ac:dyDescent="0.2">
      <c r="E28" s="121"/>
      <c r="F28" s="121"/>
      <c r="H28" s="121"/>
      <c r="I28" s="48"/>
    </row>
    <row r="29" spans="1:9" x14ac:dyDescent="0.2">
      <c r="E29" s="121"/>
      <c r="F29" s="121"/>
      <c r="H29" s="121"/>
      <c r="I29" s="48"/>
    </row>
    <row r="30" spans="1:9" x14ac:dyDescent="0.2">
      <c r="E30" s="121"/>
      <c r="F30" s="121"/>
      <c r="H30" s="121"/>
      <c r="I30" s="48"/>
    </row>
    <row r="31" spans="1:9" x14ac:dyDescent="0.2">
      <c r="E31" s="121"/>
      <c r="F31" s="121"/>
      <c r="H31" s="121"/>
      <c r="I31" s="48"/>
    </row>
    <row r="32" spans="1:9" x14ac:dyDescent="0.2">
      <c r="E32" s="121"/>
      <c r="F32" s="121"/>
      <c r="H32" s="121"/>
      <c r="I32" s="48"/>
    </row>
    <row r="33" spans="9:9" x14ac:dyDescent="0.2">
      <c r="I33" s="48"/>
    </row>
    <row r="34" spans="9:9" x14ac:dyDescent="0.2">
      <c r="I34" s="48"/>
    </row>
    <row r="35" spans="9:9" x14ac:dyDescent="0.2">
      <c r="I35" s="48"/>
    </row>
    <row r="36" spans="9:9" x14ac:dyDescent="0.2">
      <c r="I36" s="48"/>
    </row>
  </sheetData>
  <autoFilter ref="A4:I26" xr:uid="{084F0657-C2FB-48CE-94BF-2796EEDB6000}"/>
  <mergeCells count="4">
    <mergeCell ref="A3:I3"/>
    <mergeCell ref="A2:E2"/>
    <mergeCell ref="F2:H2"/>
    <mergeCell ref="A1:G1"/>
  </mergeCells>
  <conditionalFormatting sqref="A5:A25">
    <cfRule type="colorScale" priority="1">
      <colorScale>
        <cfvo type="min"/>
        <cfvo type="percentile" val="50"/>
        <cfvo type="max"/>
        <color rgb="FF63BE7B"/>
        <color rgb="FFFFEB84"/>
        <color rgb="FFF8696B"/>
      </colorScale>
    </cfRule>
  </conditionalFormatting>
  <hyperlinks>
    <hyperlink ref="A2:D2" r:id="rId1" display="Kapaʻa Business Association - DOT Traffic Homepage" xr:uid="{D31D903C-B1EC-4BF7-B58C-6B0DE7996CDE}"/>
    <hyperlink ref="F2:H2" r:id="rId2" display="Kapaʻa Transportation Solutions 2015 - Ch. 3  cont. through References" xr:uid="{7FB5C2D2-50AB-47A1-BCEB-DEAD93F96DF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FB18-91A6-43E4-9320-5FF62B6A528F}">
  <dimension ref="A1:K73"/>
  <sheetViews>
    <sheetView zoomScale="79" zoomScaleNormal="100" workbookViewId="0">
      <pane ySplit="4" topLeftCell="A6" activePane="bottomLeft" state="frozen"/>
      <selection pane="bottomLeft" activeCell="K57" sqref="K57"/>
    </sheetView>
  </sheetViews>
  <sheetFormatPr defaultColWidth="8.75" defaultRowHeight="16.5" x14ac:dyDescent="0.2"/>
  <cols>
    <col min="1" max="1" width="8.75" style="17"/>
    <col min="2" max="2" width="14" style="40" customWidth="1"/>
    <col min="3" max="3" width="50.375" style="40" customWidth="1"/>
    <col min="4" max="4" width="13.625" style="53" bestFit="1" customWidth="1"/>
    <col min="5" max="5" width="12.5" style="53" bestFit="1" customWidth="1"/>
    <col min="6" max="6" width="15.125" style="53" customWidth="1"/>
    <col min="7" max="7" width="16.5" style="53" customWidth="1"/>
    <col min="8" max="8" width="8.75" style="17"/>
    <col min="9" max="9" width="14.625" style="17" customWidth="1"/>
    <col min="10" max="10" width="5.75" style="40" customWidth="1"/>
    <col min="11" max="11" width="14.75" style="17" customWidth="1"/>
    <col min="12" max="16384" width="8.75" style="40"/>
  </cols>
  <sheetData>
    <row r="1" spans="1:9" ht="30" customHeight="1" x14ac:dyDescent="0.2">
      <c r="A1" s="136" t="s">
        <v>2601</v>
      </c>
      <c r="B1" s="137"/>
      <c r="C1" s="137"/>
      <c r="D1" s="137"/>
      <c r="E1" s="137"/>
      <c r="F1" s="138"/>
      <c r="G1" s="166" t="s">
        <v>2602</v>
      </c>
      <c r="H1" s="167"/>
      <c r="I1" s="113">
        <f>SUBTOTAL(109,$G$5:$G$58)</f>
        <v>152960000</v>
      </c>
    </row>
    <row r="2" spans="1:9" ht="30" customHeight="1" x14ac:dyDescent="0.2">
      <c r="A2" s="165" t="s">
        <v>2603</v>
      </c>
      <c r="B2" s="165"/>
      <c r="C2" s="165"/>
      <c r="D2" s="108"/>
      <c r="E2" s="109"/>
      <c r="F2" s="109"/>
      <c r="G2" s="109"/>
      <c r="H2" s="110"/>
      <c r="I2" s="111"/>
    </row>
    <row r="3" spans="1:9" ht="4.1500000000000004" customHeight="1" x14ac:dyDescent="0.2">
      <c r="A3" s="163"/>
      <c r="B3" s="163"/>
      <c r="C3" s="163"/>
      <c r="D3" s="163"/>
      <c r="E3" s="163"/>
      <c r="F3" s="163"/>
      <c r="G3" s="163"/>
      <c r="H3" s="163"/>
      <c r="I3" s="163"/>
    </row>
    <row r="4" spans="1:9" s="52" customFormat="1" ht="30" customHeight="1" x14ac:dyDescent="0.2">
      <c r="A4" s="124" t="s">
        <v>2604</v>
      </c>
      <c r="B4" s="124" t="s">
        <v>2102</v>
      </c>
      <c r="C4" s="124" t="s">
        <v>2605</v>
      </c>
      <c r="D4" s="112" t="s">
        <v>2606</v>
      </c>
      <c r="E4" s="112" t="s">
        <v>2607</v>
      </c>
      <c r="F4" s="112" t="s">
        <v>2608</v>
      </c>
      <c r="G4" s="112" t="s">
        <v>2609</v>
      </c>
      <c r="H4" s="124" t="s">
        <v>2610</v>
      </c>
      <c r="I4" s="124" t="s">
        <v>2611</v>
      </c>
    </row>
    <row r="5" spans="1:9" ht="33" x14ac:dyDescent="0.2">
      <c r="A5" s="57" t="s">
        <v>2612</v>
      </c>
      <c r="B5" s="18" t="s">
        <v>2613</v>
      </c>
      <c r="C5" s="123" t="s">
        <v>2614</v>
      </c>
      <c r="D5" s="55">
        <v>400000</v>
      </c>
      <c r="E5" s="55"/>
      <c r="F5" s="55"/>
      <c r="G5" s="55">
        <v>400000</v>
      </c>
      <c r="H5" s="54"/>
      <c r="I5" s="54" t="s">
        <v>2615</v>
      </c>
    </row>
    <row r="6" spans="1:9" ht="33" x14ac:dyDescent="0.2">
      <c r="A6" s="57" t="s">
        <v>2612</v>
      </c>
      <c r="B6" s="18" t="s">
        <v>2613</v>
      </c>
      <c r="C6" s="123" t="s">
        <v>2616</v>
      </c>
      <c r="D6" s="55">
        <v>300000</v>
      </c>
      <c r="E6" s="55"/>
      <c r="F6" s="55"/>
      <c r="G6" s="55">
        <v>300000</v>
      </c>
      <c r="H6" s="54"/>
      <c r="I6" s="54" t="s">
        <v>2615</v>
      </c>
    </row>
    <row r="7" spans="1:9" ht="49.5" x14ac:dyDescent="0.2">
      <c r="A7" s="57" t="s">
        <v>2612</v>
      </c>
      <c r="B7" s="18" t="s">
        <v>2613</v>
      </c>
      <c r="C7" s="123" t="s">
        <v>2617</v>
      </c>
      <c r="D7" s="55">
        <v>300000</v>
      </c>
      <c r="E7" s="55">
        <v>240000</v>
      </c>
      <c r="F7" s="55"/>
      <c r="G7" s="55">
        <v>60000</v>
      </c>
      <c r="H7" s="54"/>
      <c r="I7" s="54" t="s">
        <v>2618</v>
      </c>
    </row>
    <row r="8" spans="1:9" ht="33" x14ac:dyDescent="0.2">
      <c r="A8" s="57" t="s">
        <v>2612</v>
      </c>
      <c r="B8" s="18" t="s">
        <v>2613</v>
      </c>
      <c r="C8" s="123" t="s">
        <v>2619</v>
      </c>
      <c r="D8" s="55">
        <v>450000</v>
      </c>
      <c r="E8" s="55">
        <v>360000</v>
      </c>
      <c r="F8" s="55"/>
      <c r="G8" s="55">
        <v>90000</v>
      </c>
      <c r="H8" s="54"/>
      <c r="I8" s="54" t="s">
        <v>2618</v>
      </c>
    </row>
    <row r="9" spans="1:9" x14ac:dyDescent="0.2">
      <c r="A9" s="57" t="s">
        <v>2612</v>
      </c>
      <c r="B9" s="18" t="s">
        <v>2613</v>
      </c>
      <c r="C9" s="123" t="s">
        <v>2620</v>
      </c>
      <c r="D9" s="55">
        <v>500000</v>
      </c>
      <c r="E9" s="55"/>
      <c r="F9" s="55"/>
      <c r="G9" s="55">
        <v>500000</v>
      </c>
      <c r="H9" s="54"/>
      <c r="I9" s="54" t="s">
        <v>2615</v>
      </c>
    </row>
    <row r="10" spans="1:9" ht="33" x14ac:dyDescent="0.2">
      <c r="A10" s="57" t="s">
        <v>2612</v>
      </c>
      <c r="B10" s="18" t="s">
        <v>2621</v>
      </c>
      <c r="C10" s="123" t="s">
        <v>2622</v>
      </c>
      <c r="D10" s="55">
        <v>2300000</v>
      </c>
      <c r="E10" s="55"/>
      <c r="F10" s="55"/>
      <c r="G10" s="55">
        <v>2300000</v>
      </c>
      <c r="H10" s="54"/>
      <c r="I10" s="54" t="s">
        <v>2623</v>
      </c>
    </row>
    <row r="11" spans="1:9" ht="49.5" x14ac:dyDescent="0.2">
      <c r="A11" s="57" t="s">
        <v>2612</v>
      </c>
      <c r="B11" s="18" t="s">
        <v>2621</v>
      </c>
      <c r="C11" s="123" t="s">
        <v>2624</v>
      </c>
      <c r="D11" s="55">
        <v>1800000</v>
      </c>
      <c r="E11" s="55"/>
      <c r="F11" s="55"/>
      <c r="G11" s="55">
        <v>1800000</v>
      </c>
      <c r="H11" s="54">
        <v>2019</v>
      </c>
      <c r="I11" s="54" t="s">
        <v>2623</v>
      </c>
    </row>
    <row r="12" spans="1:9" ht="49.5" x14ac:dyDescent="0.2">
      <c r="A12" s="57" t="s">
        <v>2612</v>
      </c>
      <c r="B12" s="18" t="s">
        <v>2621</v>
      </c>
      <c r="C12" s="123" t="s">
        <v>2625</v>
      </c>
      <c r="D12" s="55">
        <v>3000000</v>
      </c>
      <c r="E12" s="55"/>
      <c r="F12" s="55"/>
      <c r="G12" s="55">
        <v>3000000</v>
      </c>
      <c r="H12" s="54"/>
      <c r="I12" s="54" t="s">
        <v>2623</v>
      </c>
    </row>
    <row r="13" spans="1:9" ht="33" x14ac:dyDescent="0.2">
      <c r="A13" s="57" t="s">
        <v>2612</v>
      </c>
      <c r="B13" s="18" t="s">
        <v>2621</v>
      </c>
      <c r="C13" s="123" t="s">
        <v>2626</v>
      </c>
      <c r="D13" s="55">
        <v>20000000</v>
      </c>
      <c r="E13" s="55"/>
      <c r="F13" s="55"/>
      <c r="G13" s="55">
        <v>20000000</v>
      </c>
      <c r="H13" s="54"/>
      <c r="I13" s="54" t="s">
        <v>2623</v>
      </c>
    </row>
    <row r="14" spans="1:9" ht="33" x14ac:dyDescent="0.2">
      <c r="A14" s="58" t="s">
        <v>2627</v>
      </c>
      <c r="B14" s="18" t="s">
        <v>2613</v>
      </c>
      <c r="C14" s="123" t="s">
        <v>2628</v>
      </c>
      <c r="D14" s="55">
        <v>3000000</v>
      </c>
      <c r="E14" s="55">
        <v>2400000</v>
      </c>
      <c r="F14" s="55"/>
      <c r="G14" s="55">
        <v>600000</v>
      </c>
      <c r="H14" s="54"/>
      <c r="I14" s="54" t="s">
        <v>2629</v>
      </c>
    </row>
    <row r="15" spans="1:9" x14ac:dyDescent="0.2">
      <c r="A15" s="58" t="s">
        <v>2627</v>
      </c>
      <c r="B15" s="18" t="s">
        <v>2613</v>
      </c>
      <c r="C15" s="123" t="s">
        <v>2630</v>
      </c>
      <c r="D15" s="55">
        <v>600000</v>
      </c>
      <c r="E15" s="55">
        <v>480000</v>
      </c>
      <c r="F15" s="55"/>
      <c r="G15" s="55">
        <v>120000</v>
      </c>
      <c r="H15" s="54"/>
      <c r="I15" s="54" t="s">
        <v>2631</v>
      </c>
    </row>
    <row r="16" spans="1:9" x14ac:dyDescent="0.2">
      <c r="A16" s="58" t="s">
        <v>2627</v>
      </c>
      <c r="B16" s="18" t="s">
        <v>2613</v>
      </c>
      <c r="C16" s="123" t="s">
        <v>2632</v>
      </c>
      <c r="D16" s="55">
        <v>800000</v>
      </c>
      <c r="E16" s="55">
        <v>640000</v>
      </c>
      <c r="F16" s="55"/>
      <c r="G16" s="55">
        <v>160000</v>
      </c>
      <c r="H16" s="54"/>
      <c r="I16" s="54" t="s">
        <v>2631</v>
      </c>
    </row>
    <row r="17" spans="1:9" x14ac:dyDescent="0.2">
      <c r="A17" s="58" t="s">
        <v>2627</v>
      </c>
      <c r="B17" s="18" t="s">
        <v>2613</v>
      </c>
      <c r="C17" s="123" t="s">
        <v>2633</v>
      </c>
      <c r="D17" s="55">
        <v>700000</v>
      </c>
      <c r="E17" s="55">
        <v>560000</v>
      </c>
      <c r="F17" s="55"/>
      <c r="G17" s="55">
        <v>140000</v>
      </c>
      <c r="H17" s="54"/>
      <c r="I17" s="54" t="s">
        <v>2631</v>
      </c>
    </row>
    <row r="18" spans="1:9" ht="33" x14ac:dyDescent="0.2">
      <c r="A18" s="58" t="s">
        <v>2627</v>
      </c>
      <c r="B18" s="18" t="s">
        <v>2613</v>
      </c>
      <c r="C18" s="123" t="s">
        <v>2628</v>
      </c>
      <c r="D18" s="55">
        <v>4000000</v>
      </c>
      <c r="E18" s="55">
        <v>3200000</v>
      </c>
      <c r="F18" s="55"/>
      <c r="G18" s="55">
        <v>800000</v>
      </c>
      <c r="H18" s="54"/>
      <c r="I18" s="54" t="s">
        <v>2631</v>
      </c>
    </row>
    <row r="19" spans="1:9" x14ac:dyDescent="0.2">
      <c r="A19" s="58" t="s">
        <v>2627</v>
      </c>
      <c r="B19" s="18" t="s">
        <v>2613</v>
      </c>
      <c r="C19" s="123" t="s">
        <v>2634</v>
      </c>
      <c r="D19" s="55">
        <v>350000</v>
      </c>
      <c r="E19" s="55"/>
      <c r="F19" s="55"/>
      <c r="G19" s="55">
        <v>350000</v>
      </c>
      <c r="H19" s="54"/>
      <c r="I19" s="54" t="s">
        <v>2631</v>
      </c>
    </row>
    <row r="20" spans="1:9" x14ac:dyDescent="0.2">
      <c r="A20" s="58" t="s">
        <v>2627</v>
      </c>
      <c r="B20" s="18" t="s">
        <v>2613</v>
      </c>
      <c r="C20" s="123" t="s">
        <v>2635</v>
      </c>
      <c r="D20" s="55">
        <v>200000</v>
      </c>
      <c r="E20" s="55"/>
      <c r="F20" s="55"/>
      <c r="G20" s="55">
        <v>200000</v>
      </c>
      <c r="H20" s="54"/>
      <c r="I20" s="54" t="s">
        <v>2631</v>
      </c>
    </row>
    <row r="21" spans="1:9" x14ac:dyDescent="0.2">
      <c r="A21" s="58" t="s">
        <v>2627</v>
      </c>
      <c r="B21" s="18" t="s">
        <v>2613</v>
      </c>
      <c r="C21" s="123" t="s">
        <v>2636</v>
      </c>
      <c r="D21" s="55">
        <v>800000</v>
      </c>
      <c r="E21" s="55"/>
      <c r="F21" s="55"/>
      <c r="G21" s="55">
        <v>800000</v>
      </c>
      <c r="H21" s="54"/>
      <c r="I21" s="54" t="s">
        <v>2618</v>
      </c>
    </row>
    <row r="22" spans="1:9" ht="33" x14ac:dyDescent="0.2">
      <c r="A22" s="58" t="s">
        <v>2627</v>
      </c>
      <c r="B22" s="18" t="s">
        <v>2621</v>
      </c>
      <c r="C22" s="123" t="s">
        <v>2637</v>
      </c>
      <c r="D22" s="55">
        <v>600000</v>
      </c>
      <c r="E22" s="55"/>
      <c r="F22" s="55"/>
      <c r="G22" s="55">
        <v>600000</v>
      </c>
      <c r="H22" s="54"/>
      <c r="I22" s="54" t="s">
        <v>2631</v>
      </c>
    </row>
    <row r="23" spans="1:9" ht="33" x14ac:dyDescent="0.2">
      <c r="A23" s="58" t="s">
        <v>2627</v>
      </c>
      <c r="B23" s="18" t="s">
        <v>2621</v>
      </c>
      <c r="C23" s="123" t="s">
        <v>2638</v>
      </c>
      <c r="D23" s="55">
        <v>2000000</v>
      </c>
      <c r="E23" s="55"/>
      <c r="F23" s="55"/>
      <c r="G23" s="55">
        <v>2000000</v>
      </c>
      <c r="H23" s="54"/>
      <c r="I23" s="54" t="s">
        <v>2631</v>
      </c>
    </row>
    <row r="24" spans="1:9" ht="33" x14ac:dyDescent="0.2">
      <c r="A24" s="58" t="s">
        <v>2627</v>
      </c>
      <c r="B24" s="18" t="s">
        <v>2621</v>
      </c>
      <c r="C24" s="123" t="s">
        <v>2639</v>
      </c>
      <c r="D24" s="55">
        <v>1500000</v>
      </c>
      <c r="E24" s="55"/>
      <c r="F24" s="55"/>
      <c r="G24" s="55">
        <v>1500000</v>
      </c>
      <c r="H24" s="54"/>
      <c r="I24" s="54" t="s">
        <v>2631</v>
      </c>
    </row>
    <row r="25" spans="1:9" ht="33" x14ac:dyDescent="0.2">
      <c r="A25" s="58" t="s">
        <v>2627</v>
      </c>
      <c r="B25" s="18" t="s">
        <v>2621</v>
      </c>
      <c r="C25" s="123" t="s">
        <v>2640</v>
      </c>
      <c r="D25" s="55">
        <v>2000000</v>
      </c>
      <c r="E25" s="55"/>
      <c r="F25" s="55"/>
      <c r="G25" s="55">
        <v>2000000</v>
      </c>
      <c r="H25" s="54"/>
      <c r="I25" s="54" t="s">
        <v>2631</v>
      </c>
    </row>
    <row r="26" spans="1:9" ht="33" x14ac:dyDescent="0.2">
      <c r="A26" s="58" t="s">
        <v>2627</v>
      </c>
      <c r="B26" s="18" t="s">
        <v>2621</v>
      </c>
      <c r="C26" s="123" t="s">
        <v>2641</v>
      </c>
      <c r="D26" s="55">
        <v>8000000</v>
      </c>
      <c r="E26" s="55"/>
      <c r="F26" s="55"/>
      <c r="G26" s="55">
        <v>8000000</v>
      </c>
      <c r="H26" s="54"/>
      <c r="I26" s="54" t="s">
        <v>2629</v>
      </c>
    </row>
    <row r="27" spans="1:9" ht="33" x14ac:dyDescent="0.2">
      <c r="A27" s="58" t="s">
        <v>2627</v>
      </c>
      <c r="B27" s="18" t="s">
        <v>2621</v>
      </c>
      <c r="C27" s="123" t="s">
        <v>2642</v>
      </c>
      <c r="D27" s="55">
        <v>8000000</v>
      </c>
      <c r="E27" s="55"/>
      <c r="F27" s="55"/>
      <c r="G27" s="55">
        <v>8000000</v>
      </c>
      <c r="H27" s="54"/>
      <c r="I27" s="54" t="s">
        <v>2631</v>
      </c>
    </row>
    <row r="28" spans="1:9" ht="33" x14ac:dyDescent="0.2">
      <c r="A28" s="58" t="s">
        <v>2627</v>
      </c>
      <c r="B28" s="18" t="s">
        <v>2621</v>
      </c>
      <c r="C28" s="123" t="s">
        <v>2643</v>
      </c>
      <c r="D28" s="55">
        <v>30000000</v>
      </c>
      <c r="E28" s="55"/>
      <c r="F28" s="55"/>
      <c r="G28" s="55">
        <v>30000000</v>
      </c>
      <c r="H28" s="54"/>
      <c r="I28" s="54" t="s">
        <v>2623</v>
      </c>
    </row>
    <row r="29" spans="1:9" ht="33" x14ac:dyDescent="0.2">
      <c r="A29" s="58" t="s">
        <v>2627</v>
      </c>
      <c r="B29" s="18" t="s">
        <v>2621</v>
      </c>
      <c r="C29" s="123" t="s">
        <v>2644</v>
      </c>
      <c r="D29" s="55">
        <v>15000000</v>
      </c>
      <c r="E29" s="55"/>
      <c r="F29" s="55"/>
      <c r="G29" s="55">
        <v>15000000</v>
      </c>
      <c r="H29" s="54"/>
      <c r="I29" s="54" t="s">
        <v>2623</v>
      </c>
    </row>
    <row r="30" spans="1:9" ht="33" x14ac:dyDescent="0.2">
      <c r="A30" s="59" t="s">
        <v>2645</v>
      </c>
      <c r="B30" s="18" t="s">
        <v>2621</v>
      </c>
      <c r="C30" s="123" t="s">
        <v>2646</v>
      </c>
      <c r="D30" s="55">
        <v>850000</v>
      </c>
      <c r="E30" s="55"/>
      <c r="F30" s="55"/>
      <c r="G30" s="55">
        <v>850000</v>
      </c>
      <c r="H30" s="54"/>
      <c r="I30" s="54" t="s">
        <v>2647</v>
      </c>
    </row>
    <row r="31" spans="1:9" ht="33" x14ac:dyDescent="0.2">
      <c r="A31" s="59" t="s">
        <v>2645</v>
      </c>
      <c r="B31" s="18" t="s">
        <v>2621</v>
      </c>
      <c r="C31" s="123" t="s">
        <v>2648</v>
      </c>
      <c r="D31" s="55">
        <v>3500000</v>
      </c>
      <c r="E31" s="55"/>
      <c r="F31" s="55"/>
      <c r="G31" s="55">
        <v>3500000</v>
      </c>
      <c r="H31" s="54"/>
      <c r="I31" s="54" t="s">
        <v>2647</v>
      </c>
    </row>
    <row r="32" spans="1:9" ht="33" x14ac:dyDescent="0.2">
      <c r="A32" s="59" t="s">
        <v>2645</v>
      </c>
      <c r="B32" s="18" t="s">
        <v>2621</v>
      </c>
      <c r="C32" s="123" t="s">
        <v>2649</v>
      </c>
      <c r="D32" s="55">
        <v>9000000</v>
      </c>
      <c r="E32" s="55">
        <v>9000000</v>
      </c>
      <c r="F32" s="55"/>
      <c r="G32" s="55">
        <v>0</v>
      </c>
      <c r="H32" s="54"/>
      <c r="I32" s="54" t="s">
        <v>2650</v>
      </c>
    </row>
    <row r="33" spans="1:9" ht="33" x14ac:dyDescent="0.2">
      <c r="A33" s="59" t="s">
        <v>2645</v>
      </c>
      <c r="B33" s="18" t="s">
        <v>2621</v>
      </c>
      <c r="C33" s="123" t="s">
        <v>2651</v>
      </c>
      <c r="D33" s="55">
        <v>10000000</v>
      </c>
      <c r="E33" s="55">
        <v>8000000</v>
      </c>
      <c r="F33" s="55"/>
      <c r="G33" s="55">
        <v>2000000</v>
      </c>
      <c r="H33" s="54"/>
      <c r="I33" s="54" t="s">
        <v>2650</v>
      </c>
    </row>
    <row r="34" spans="1:9" ht="49.5" x14ac:dyDescent="0.2">
      <c r="A34" s="59" t="s">
        <v>2652</v>
      </c>
      <c r="B34" s="18" t="s">
        <v>2613</v>
      </c>
      <c r="C34" s="123" t="s">
        <v>2653</v>
      </c>
      <c r="D34" s="55">
        <v>800000</v>
      </c>
      <c r="E34" s="55">
        <v>640000</v>
      </c>
      <c r="F34" s="55"/>
      <c r="G34" s="55">
        <v>160000</v>
      </c>
      <c r="H34" s="54"/>
      <c r="I34" s="54" t="s">
        <v>2647</v>
      </c>
    </row>
    <row r="35" spans="1:9" x14ac:dyDescent="0.2">
      <c r="A35" s="59" t="s">
        <v>2652</v>
      </c>
      <c r="B35" s="18" t="s">
        <v>2613</v>
      </c>
      <c r="C35" s="123" t="s">
        <v>2654</v>
      </c>
      <c r="D35" s="55">
        <v>400000</v>
      </c>
      <c r="E35" s="55"/>
      <c r="F35" s="55"/>
      <c r="G35" s="55">
        <v>400000</v>
      </c>
      <c r="H35" s="54"/>
      <c r="I35" s="54" t="s">
        <v>2647</v>
      </c>
    </row>
    <row r="36" spans="1:9" x14ac:dyDescent="0.2">
      <c r="A36" s="59" t="s">
        <v>2652</v>
      </c>
      <c r="B36" s="18" t="s">
        <v>2613</v>
      </c>
      <c r="C36" s="123" t="s">
        <v>2655</v>
      </c>
      <c r="D36" s="55">
        <v>800000</v>
      </c>
      <c r="E36" s="55"/>
      <c r="F36" s="55"/>
      <c r="G36" s="55">
        <v>800000</v>
      </c>
      <c r="H36" s="54"/>
      <c r="I36" s="54" t="s">
        <v>2647</v>
      </c>
    </row>
    <row r="37" spans="1:9" ht="33" x14ac:dyDescent="0.2">
      <c r="A37" s="59" t="s">
        <v>2652</v>
      </c>
      <c r="B37" s="18" t="s">
        <v>2613</v>
      </c>
      <c r="C37" s="123" t="s">
        <v>2656</v>
      </c>
      <c r="D37" s="55">
        <v>1500000</v>
      </c>
      <c r="E37" s="55"/>
      <c r="F37" s="55"/>
      <c r="G37" s="55">
        <v>1500000</v>
      </c>
      <c r="H37" s="54"/>
      <c r="I37" s="54" t="s">
        <v>2647</v>
      </c>
    </row>
    <row r="38" spans="1:9" x14ac:dyDescent="0.2">
      <c r="A38" s="59" t="s">
        <v>2652</v>
      </c>
      <c r="B38" s="18" t="s">
        <v>2613</v>
      </c>
      <c r="C38" s="123" t="s">
        <v>2657</v>
      </c>
      <c r="D38" s="55">
        <v>1500000</v>
      </c>
      <c r="E38" s="55"/>
      <c r="F38" s="55"/>
      <c r="G38" s="55">
        <v>1500000</v>
      </c>
      <c r="H38" s="54"/>
      <c r="I38" s="54" t="s">
        <v>2647</v>
      </c>
    </row>
    <row r="39" spans="1:9" ht="33" x14ac:dyDescent="0.2">
      <c r="A39" s="59" t="s">
        <v>2652</v>
      </c>
      <c r="B39" s="18" t="s">
        <v>2613</v>
      </c>
      <c r="C39" s="123" t="s">
        <v>2658</v>
      </c>
      <c r="D39" s="55">
        <v>1500000</v>
      </c>
      <c r="E39" s="55"/>
      <c r="F39" s="55"/>
      <c r="G39" s="55">
        <v>1500000</v>
      </c>
      <c r="H39" s="54"/>
      <c r="I39" s="54" t="s">
        <v>2647</v>
      </c>
    </row>
    <row r="40" spans="1:9" ht="49.5" x14ac:dyDescent="0.2">
      <c r="A40" s="59" t="s">
        <v>2652</v>
      </c>
      <c r="B40" s="18" t="s">
        <v>2613</v>
      </c>
      <c r="C40" s="123" t="s">
        <v>2659</v>
      </c>
      <c r="D40" s="55">
        <v>4900000</v>
      </c>
      <c r="E40" s="55"/>
      <c r="F40" s="55"/>
      <c r="G40" s="55">
        <v>4900000</v>
      </c>
      <c r="H40" s="54"/>
      <c r="I40" s="54" t="s">
        <v>2647</v>
      </c>
    </row>
    <row r="41" spans="1:9" ht="33" x14ac:dyDescent="0.2">
      <c r="A41" s="59" t="s">
        <v>2652</v>
      </c>
      <c r="B41" s="18" t="s">
        <v>2613</v>
      </c>
      <c r="C41" s="123" t="s">
        <v>2660</v>
      </c>
      <c r="D41" s="55">
        <v>15000000</v>
      </c>
      <c r="E41" s="55"/>
      <c r="F41" s="55"/>
      <c r="G41" s="55">
        <v>15000000</v>
      </c>
      <c r="H41" s="54"/>
      <c r="I41" s="54" t="s">
        <v>2647</v>
      </c>
    </row>
    <row r="42" spans="1:9" x14ac:dyDescent="0.2">
      <c r="A42" s="59" t="s">
        <v>2652</v>
      </c>
      <c r="B42" s="18" t="s">
        <v>2613</v>
      </c>
      <c r="C42" s="123" t="s">
        <v>2661</v>
      </c>
      <c r="D42" s="55">
        <v>1000000</v>
      </c>
      <c r="E42" s="55"/>
      <c r="F42" s="55"/>
      <c r="G42" s="55">
        <v>1000000</v>
      </c>
      <c r="H42" s="54"/>
      <c r="I42" s="54" t="s">
        <v>2647</v>
      </c>
    </row>
    <row r="43" spans="1:9" ht="49.5" x14ac:dyDescent="0.2">
      <c r="A43" s="59" t="s">
        <v>2652</v>
      </c>
      <c r="B43" s="18" t="s">
        <v>2613</v>
      </c>
      <c r="C43" s="123" t="s">
        <v>2662</v>
      </c>
      <c r="D43" s="55">
        <v>3500000</v>
      </c>
      <c r="E43" s="55"/>
      <c r="F43" s="55"/>
      <c r="G43" s="55">
        <v>3500000</v>
      </c>
      <c r="H43" s="54"/>
      <c r="I43" s="54" t="s">
        <v>2647</v>
      </c>
    </row>
    <row r="44" spans="1:9" ht="33" x14ac:dyDescent="0.2">
      <c r="A44" s="59" t="s">
        <v>2652</v>
      </c>
      <c r="B44" s="18" t="s">
        <v>2613</v>
      </c>
      <c r="C44" s="123" t="s">
        <v>2663</v>
      </c>
      <c r="D44" s="55">
        <v>2600000</v>
      </c>
      <c r="E44" s="55"/>
      <c r="F44" s="55"/>
      <c r="G44" s="55">
        <v>2600000</v>
      </c>
      <c r="H44" s="54"/>
      <c r="I44" s="54" t="s">
        <v>2647</v>
      </c>
    </row>
    <row r="45" spans="1:9" ht="33" x14ac:dyDescent="0.2">
      <c r="A45" s="59" t="s">
        <v>2652</v>
      </c>
      <c r="B45" s="18" t="s">
        <v>2613</v>
      </c>
      <c r="C45" s="123" t="s">
        <v>2664</v>
      </c>
      <c r="D45" s="55">
        <v>3000000</v>
      </c>
      <c r="E45" s="55"/>
      <c r="F45" s="55"/>
      <c r="G45" s="55">
        <v>3000000</v>
      </c>
      <c r="H45" s="54"/>
      <c r="I45" s="54" t="s">
        <v>2647</v>
      </c>
    </row>
    <row r="46" spans="1:9" ht="33" x14ac:dyDescent="0.2">
      <c r="A46" s="59" t="s">
        <v>2652</v>
      </c>
      <c r="B46" s="18" t="s">
        <v>2613</v>
      </c>
      <c r="C46" s="123" t="s">
        <v>2665</v>
      </c>
      <c r="D46" s="55">
        <v>150000</v>
      </c>
      <c r="E46" s="55"/>
      <c r="F46" s="55"/>
      <c r="G46" s="55">
        <v>150000</v>
      </c>
      <c r="H46" s="54"/>
      <c r="I46" s="54" t="s">
        <v>2647</v>
      </c>
    </row>
    <row r="47" spans="1:9" ht="33" x14ac:dyDescent="0.2">
      <c r="A47" s="59" t="s">
        <v>2652</v>
      </c>
      <c r="B47" s="18" t="s">
        <v>2613</v>
      </c>
      <c r="C47" s="123" t="s">
        <v>2666</v>
      </c>
      <c r="D47" s="55">
        <v>120000</v>
      </c>
      <c r="E47" s="55"/>
      <c r="F47" s="55"/>
      <c r="G47" s="55">
        <v>120000</v>
      </c>
      <c r="H47" s="54"/>
      <c r="I47" s="54" t="s">
        <v>2647</v>
      </c>
    </row>
    <row r="48" spans="1:9" x14ac:dyDescent="0.2">
      <c r="A48" s="59" t="s">
        <v>2652</v>
      </c>
      <c r="B48" s="18" t="s">
        <v>2613</v>
      </c>
      <c r="C48" s="123" t="s">
        <v>2667</v>
      </c>
      <c r="D48" s="55">
        <v>1500000</v>
      </c>
      <c r="E48" s="55">
        <v>1200000</v>
      </c>
      <c r="F48" s="55"/>
      <c r="G48" s="55">
        <v>300000</v>
      </c>
      <c r="H48" s="54"/>
      <c r="I48" s="54" t="s">
        <v>2623</v>
      </c>
    </row>
    <row r="49" spans="1:9" ht="33" x14ac:dyDescent="0.2">
      <c r="A49" s="75" t="s">
        <v>2668</v>
      </c>
      <c r="B49" s="18" t="s">
        <v>2613</v>
      </c>
      <c r="C49" s="123" t="s">
        <v>2669</v>
      </c>
      <c r="D49" s="55">
        <v>800000</v>
      </c>
      <c r="E49" s="55">
        <v>640000</v>
      </c>
      <c r="F49" s="55"/>
      <c r="G49" s="55">
        <v>160000</v>
      </c>
      <c r="H49" s="54"/>
      <c r="I49" s="54" t="s">
        <v>2615</v>
      </c>
    </row>
    <row r="50" spans="1:9" ht="33" x14ac:dyDescent="0.2">
      <c r="A50" s="75" t="s">
        <v>2668</v>
      </c>
      <c r="B50" s="18" t="s">
        <v>2613</v>
      </c>
      <c r="C50" s="123" t="s">
        <v>2670</v>
      </c>
      <c r="D50" s="55">
        <v>200000</v>
      </c>
      <c r="E50" s="55">
        <v>160000</v>
      </c>
      <c r="F50" s="55"/>
      <c r="G50" s="55">
        <v>40000</v>
      </c>
      <c r="H50" s="54"/>
      <c r="I50" s="54" t="s">
        <v>2618</v>
      </c>
    </row>
    <row r="51" spans="1:9" ht="33" x14ac:dyDescent="0.2">
      <c r="A51" s="75" t="s">
        <v>2668</v>
      </c>
      <c r="B51" s="18" t="s">
        <v>2621</v>
      </c>
      <c r="C51" s="123" t="s">
        <v>2671</v>
      </c>
      <c r="D51" s="55">
        <v>2000000</v>
      </c>
      <c r="E51" s="55">
        <v>2000000</v>
      </c>
      <c r="F51" s="55"/>
      <c r="G51" s="55">
        <v>0</v>
      </c>
      <c r="H51" s="54"/>
      <c r="I51" s="54" t="s">
        <v>2650</v>
      </c>
    </row>
    <row r="52" spans="1:9" ht="33" x14ac:dyDescent="0.2">
      <c r="A52" s="75" t="s">
        <v>2668</v>
      </c>
      <c r="B52" s="18" t="s">
        <v>2621</v>
      </c>
      <c r="C52" s="123" t="s">
        <v>2672</v>
      </c>
      <c r="D52" s="55">
        <v>4000000</v>
      </c>
      <c r="E52" s="55">
        <v>3200000</v>
      </c>
      <c r="F52" s="55"/>
      <c r="G52" s="55">
        <v>800000</v>
      </c>
      <c r="H52" s="54"/>
      <c r="I52" s="54" t="s">
        <v>2623</v>
      </c>
    </row>
    <row r="53" spans="1:9" ht="33" x14ac:dyDescent="0.2">
      <c r="A53" s="76" t="s">
        <v>2673</v>
      </c>
      <c r="B53" s="18" t="s">
        <v>2613</v>
      </c>
      <c r="C53" s="123" t="s">
        <v>2674</v>
      </c>
      <c r="D53" s="55">
        <v>800000</v>
      </c>
      <c r="E53" s="55">
        <v>640000</v>
      </c>
      <c r="F53" s="55"/>
      <c r="G53" s="55">
        <v>160000</v>
      </c>
      <c r="H53" s="54"/>
      <c r="I53" s="54" t="s">
        <v>2675</v>
      </c>
    </row>
    <row r="54" spans="1:9" x14ac:dyDescent="0.2">
      <c r="A54" s="76" t="s">
        <v>2673</v>
      </c>
      <c r="B54" s="18" t="s">
        <v>2613</v>
      </c>
      <c r="C54" s="123" t="s">
        <v>2676</v>
      </c>
      <c r="D54" s="55">
        <v>200000</v>
      </c>
      <c r="E54" s="55"/>
      <c r="F54" s="55"/>
      <c r="G54" s="55">
        <v>200000</v>
      </c>
      <c r="H54" s="54"/>
      <c r="I54" s="54" t="s">
        <v>2615</v>
      </c>
    </row>
    <row r="55" spans="1:9" ht="33" x14ac:dyDescent="0.2">
      <c r="A55" s="76" t="s">
        <v>2673</v>
      </c>
      <c r="B55" s="18" t="s">
        <v>2613</v>
      </c>
      <c r="C55" s="123" t="s">
        <v>2677</v>
      </c>
      <c r="D55" s="55">
        <v>8000000</v>
      </c>
      <c r="E55" s="55">
        <v>6400000</v>
      </c>
      <c r="F55" s="55"/>
      <c r="G55" s="55">
        <v>1600000</v>
      </c>
      <c r="H55" s="54"/>
      <c r="I55" s="54" t="s">
        <v>2678</v>
      </c>
    </row>
    <row r="56" spans="1:9" ht="33" x14ac:dyDescent="0.2">
      <c r="A56" s="76" t="s">
        <v>2673</v>
      </c>
      <c r="B56" s="18" t="s">
        <v>2613</v>
      </c>
      <c r="C56" s="123" t="s">
        <v>2679</v>
      </c>
      <c r="D56" s="55">
        <v>500000</v>
      </c>
      <c r="E56" s="55"/>
      <c r="F56" s="55"/>
      <c r="G56" s="55">
        <v>500000</v>
      </c>
      <c r="H56" s="54"/>
      <c r="I56" s="54" t="s">
        <v>2680</v>
      </c>
    </row>
    <row r="57" spans="1:9" ht="33" x14ac:dyDescent="0.2">
      <c r="A57" s="76" t="s">
        <v>2673</v>
      </c>
      <c r="B57" s="18" t="s">
        <v>2613</v>
      </c>
      <c r="C57" s="123" t="s">
        <v>2681</v>
      </c>
      <c r="D57" s="55">
        <v>2000000</v>
      </c>
      <c r="E57" s="55"/>
      <c r="F57" s="55"/>
      <c r="G57" s="55">
        <v>2000000</v>
      </c>
      <c r="H57" s="54"/>
      <c r="I57" s="54" t="s">
        <v>2682</v>
      </c>
    </row>
    <row r="58" spans="1:9" ht="33" x14ac:dyDescent="0.2">
      <c r="A58" s="76" t="s">
        <v>2673</v>
      </c>
      <c r="B58" s="18" t="s">
        <v>2621</v>
      </c>
      <c r="C58" s="123" t="s">
        <v>2683</v>
      </c>
      <c r="D58" s="55">
        <v>6000000</v>
      </c>
      <c r="E58" s="55"/>
      <c r="F58" s="55"/>
      <c r="G58" s="55">
        <v>6000000</v>
      </c>
      <c r="H58" s="54"/>
      <c r="I58" s="54" t="s">
        <v>2623</v>
      </c>
    </row>
    <row r="60" spans="1:9" ht="30" customHeight="1" x14ac:dyDescent="0.2">
      <c r="F60" s="113" t="s">
        <v>2602</v>
      </c>
      <c r="G60" s="113">
        <f>SUBTOTAL(109,$G$5:$G$58)</f>
        <v>152960000</v>
      </c>
    </row>
    <row r="62" spans="1:9" ht="66" x14ac:dyDescent="0.2">
      <c r="A62" s="124" t="s">
        <v>2684</v>
      </c>
      <c r="B62" s="168" t="s">
        <v>2685</v>
      </c>
      <c r="C62" s="168"/>
      <c r="D62" s="168"/>
      <c r="E62" s="168"/>
      <c r="F62" s="168"/>
      <c r="G62" s="168"/>
      <c r="H62" s="168"/>
      <c r="I62" s="168"/>
    </row>
    <row r="63" spans="1:9" ht="13.9" customHeight="1" x14ac:dyDescent="0.2">
      <c r="A63" s="18" t="s">
        <v>2680</v>
      </c>
      <c r="B63" s="164" t="s">
        <v>2686</v>
      </c>
      <c r="C63" s="164"/>
      <c r="D63" s="164"/>
      <c r="E63" s="164"/>
      <c r="F63" s="164"/>
      <c r="G63" s="164"/>
      <c r="H63" s="164"/>
      <c r="I63" s="164"/>
    </row>
    <row r="64" spans="1:9" ht="13.9" customHeight="1" x14ac:dyDescent="0.2">
      <c r="A64" s="18" t="s">
        <v>2687</v>
      </c>
      <c r="B64" s="164" t="s">
        <v>2688</v>
      </c>
      <c r="C64" s="164"/>
      <c r="D64" s="164"/>
      <c r="E64" s="164"/>
      <c r="F64" s="164"/>
      <c r="G64" s="164"/>
      <c r="H64" s="164"/>
      <c r="I64" s="164"/>
    </row>
    <row r="65" spans="1:9" ht="13.9" customHeight="1" x14ac:dyDescent="0.2">
      <c r="A65" s="18" t="s">
        <v>2689</v>
      </c>
      <c r="B65" s="164" t="s">
        <v>2690</v>
      </c>
      <c r="C65" s="164"/>
      <c r="D65" s="164"/>
      <c r="E65" s="164"/>
      <c r="F65" s="164"/>
      <c r="G65" s="164"/>
      <c r="H65" s="164"/>
      <c r="I65" s="164"/>
    </row>
    <row r="66" spans="1:9" ht="13.9" customHeight="1" x14ac:dyDescent="0.2">
      <c r="A66" s="18" t="s">
        <v>2623</v>
      </c>
      <c r="B66" s="164" t="s">
        <v>2691</v>
      </c>
      <c r="C66" s="164"/>
      <c r="D66" s="164"/>
      <c r="E66" s="164"/>
      <c r="F66" s="164"/>
      <c r="G66" s="164"/>
      <c r="H66" s="164"/>
      <c r="I66" s="164"/>
    </row>
    <row r="67" spans="1:9" x14ac:dyDescent="0.2">
      <c r="A67" s="18" t="s">
        <v>2682</v>
      </c>
      <c r="B67" s="164" t="s">
        <v>2692</v>
      </c>
      <c r="C67" s="164"/>
      <c r="D67" s="164"/>
      <c r="E67" s="164"/>
      <c r="F67" s="164"/>
      <c r="G67" s="164"/>
      <c r="H67" s="164"/>
      <c r="I67" s="164"/>
    </row>
    <row r="68" spans="1:9" ht="13.9" customHeight="1" x14ac:dyDescent="0.2">
      <c r="A68" s="18" t="s">
        <v>2693</v>
      </c>
      <c r="B68" s="164" t="s">
        <v>2694</v>
      </c>
      <c r="C68" s="164"/>
      <c r="D68" s="164"/>
      <c r="E68" s="164"/>
      <c r="F68" s="164"/>
      <c r="G68" s="164"/>
      <c r="H68" s="164"/>
      <c r="I68" s="164"/>
    </row>
    <row r="69" spans="1:9" ht="13.9" customHeight="1" x14ac:dyDescent="0.2">
      <c r="A69" s="18" t="s">
        <v>2647</v>
      </c>
      <c r="B69" s="164" t="s">
        <v>2695</v>
      </c>
      <c r="C69" s="164"/>
      <c r="D69" s="164"/>
      <c r="E69" s="164"/>
      <c r="F69" s="164"/>
      <c r="G69" s="164"/>
      <c r="H69" s="164"/>
      <c r="I69" s="164"/>
    </row>
    <row r="70" spans="1:9" ht="13.9" customHeight="1" x14ac:dyDescent="0.2">
      <c r="A70" s="18" t="s">
        <v>2615</v>
      </c>
      <c r="B70" s="164" t="s">
        <v>2696</v>
      </c>
      <c r="C70" s="164"/>
      <c r="D70" s="164"/>
      <c r="E70" s="164"/>
      <c r="F70" s="164"/>
      <c r="G70" s="164"/>
      <c r="H70" s="164"/>
      <c r="I70" s="164"/>
    </row>
    <row r="71" spans="1:9" ht="13.9" customHeight="1" x14ac:dyDescent="0.2">
      <c r="A71" s="18" t="s">
        <v>2631</v>
      </c>
      <c r="B71" s="164" t="s">
        <v>2697</v>
      </c>
      <c r="C71" s="164"/>
      <c r="D71" s="164"/>
      <c r="E71" s="164"/>
      <c r="F71" s="164"/>
      <c r="G71" s="164"/>
      <c r="H71" s="164"/>
      <c r="I71" s="164"/>
    </row>
    <row r="72" spans="1:9" ht="13.9" customHeight="1" x14ac:dyDescent="0.2">
      <c r="A72" s="18" t="s">
        <v>2618</v>
      </c>
      <c r="B72" s="164" t="s">
        <v>2698</v>
      </c>
      <c r="C72" s="164"/>
      <c r="D72" s="164"/>
      <c r="E72" s="164"/>
      <c r="F72" s="164"/>
      <c r="G72" s="164"/>
      <c r="H72" s="164"/>
      <c r="I72" s="164"/>
    </row>
    <row r="73" spans="1:9" ht="13.9" customHeight="1" x14ac:dyDescent="0.2">
      <c r="A73" s="18" t="s">
        <v>2699</v>
      </c>
      <c r="B73" s="164" t="s">
        <v>2700</v>
      </c>
      <c r="C73" s="164"/>
      <c r="D73" s="164"/>
      <c r="E73" s="164"/>
      <c r="F73" s="164"/>
      <c r="G73" s="164"/>
      <c r="H73" s="164"/>
      <c r="I73" s="164"/>
    </row>
  </sheetData>
  <autoFilter ref="A4:I4" xr:uid="{86FE4595-A1F0-4FEF-A3A6-70AAE43B0F1E}">
    <sortState xmlns:xlrd2="http://schemas.microsoft.com/office/spreadsheetml/2017/richdata2" ref="A5:I58">
      <sortCondition ref="A4"/>
    </sortState>
  </autoFilter>
  <mergeCells count="16">
    <mergeCell ref="B68:I68"/>
    <mergeCell ref="B63:I63"/>
    <mergeCell ref="B64:I64"/>
    <mergeCell ref="B65:I65"/>
    <mergeCell ref="B66:I66"/>
    <mergeCell ref="B67:I67"/>
    <mergeCell ref="A3:I3"/>
    <mergeCell ref="A2:C2"/>
    <mergeCell ref="G1:H1"/>
    <mergeCell ref="A1:F1"/>
    <mergeCell ref="B62:I62"/>
    <mergeCell ref="B69:I69"/>
    <mergeCell ref="B70:I70"/>
    <mergeCell ref="B71:I71"/>
    <mergeCell ref="B72:I72"/>
    <mergeCell ref="B73:I73"/>
  </mergeCells>
  <hyperlinks>
    <hyperlink ref="A2:C2" r:id="rId1" display="Kauaʻi Public Works Department Homepage" xr:uid="{2FC2B57E-4631-41E1-842B-A7363CE788A6}"/>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D67139042C1645806B6C51AEA6753D" ma:contentTypeVersion="6" ma:contentTypeDescription="Create a new document." ma:contentTypeScope="" ma:versionID="29bb09929a0fc96c45af1797fa317e10">
  <xsd:schema xmlns:xsd="http://www.w3.org/2001/XMLSchema" xmlns:xs="http://www.w3.org/2001/XMLSchema" xmlns:p="http://schemas.microsoft.com/office/2006/metadata/properties" xmlns:ns2="5f2ae74e-dea2-4d2a-9161-9de66b7420d8" targetNamespace="http://schemas.microsoft.com/office/2006/metadata/properties" ma:root="true" ma:fieldsID="7915e87230dee18a6c033bb13971bd9b" ns2:_="">
    <xsd:import namespace="5f2ae74e-dea2-4d2a-9161-9de66b7420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ae74e-dea2-4d2a-9161-9de66b742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D3E951-63D4-4A73-8565-09DF2C952E67}">
  <ds:schemaRefs>
    <ds:schemaRef ds:uri="http://schemas.microsoft.com/sharepoint/v3/contenttype/forms"/>
  </ds:schemaRefs>
</ds:datastoreItem>
</file>

<file path=customXml/itemProps2.xml><?xml version="1.0" encoding="utf-8"?>
<ds:datastoreItem xmlns:ds="http://schemas.openxmlformats.org/officeDocument/2006/customXml" ds:itemID="{2609872A-40EC-4531-925C-D7CD4C78CA64}">
  <ds:schemaRefs>
    <ds:schemaRef ds:uri="http://purl.org/dc/terms/"/>
    <ds:schemaRef ds:uri="5f2ae74e-dea2-4d2a-9161-9de66b7420d8"/>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92FDDBF-F190-4098-B5BF-28A34EA8D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ae74e-dea2-4d2a-9161-9de66b7420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Transportation Overview</vt:lpstr>
      <vt:lpstr>Bike Plan HI 2020 Proposed</vt:lpstr>
      <vt:lpstr>HI Pedestrian Master Plan 2013</vt:lpstr>
      <vt:lpstr>Oahu Bike Plan 2019</vt:lpstr>
      <vt:lpstr>Oahu Pedestrian Plan 2021</vt:lpstr>
      <vt:lpstr>Kapaʻa Transp. Solutns. 2015</vt:lpstr>
      <vt:lpstr>Kaua'i Public Works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Anukriti</dc:creator>
  <cp:keywords/>
  <dc:description/>
  <cp:lastModifiedBy>Lopera, Diana A</cp:lastModifiedBy>
  <cp:revision/>
  <dcterms:created xsi:type="dcterms:W3CDTF">2021-04-21T01:56:25Z</dcterms:created>
  <dcterms:modified xsi:type="dcterms:W3CDTF">2021-09-17T03:30:05Z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0x01010067D67139042C1645806B6C51AEA6753D</vt:lpwstr>
  </property>
</Properties>
</file>